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489" i="1"/>
  <c r="A489"/>
  <c r="L488"/>
  <c r="J488"/>
  <c r="I488"/>
  <c r="H488"/>
  <c r="G488"/>
  <c r="F488"/>
  <c r="B476"/>
  <c r="L475"/>
  <c r="L489" s="1"/>
  <c r="J475"/>
  <c r="J489" s="1"/>
  <c r="I475"/>
  <c r="I489" s="1"/>
  <c r="H475"/>
  <c r="H489" s="1"/>
  <c r="G475"/>
  <c r="F475"/>
  <c r="F489" s="1"/>
  <c r="B465"/>
  <c r="A465"/>
  <c r="L464"/>
  <c r="J464"/>
  <c r="I464"/>
  <c r="H464"/>
  <c r="G464"/>
  <c r="F464"/>
  <c r="B452"/>
  <c r="L451"/>
  <c r="L465" s="1"/>
  <c r="J451"/>
  <c r="I451"/>
  <c r="I465" s="1"/>
  <c r="H451"/>
  <c r="H465" s="1"/>
  <c r="G451"/>
  <c r="G465" s="1"/>
  <c r="F451"/>
  <c r="F465" s="1"/>
  <c r="B440"/>
  <c r="A440"/>
  <c r="L439"/>
  <c r="J439"/>
  <c r="I439"/>
  <c r="H439"/>
  <c r="G439"/>
  <c r="F439"/>
  <c r="B427"/>
  <c r="L426"/>
  <c r="L440" s="1"/>
  <c r="J426"/>
  <c r="J440" s="1"/>
  <c r="I426"/>
  <c r="I440" s="1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I417" s="1"/>
  <c r="H403"/>
  <c r="H417" s="1"/>
  <c r="G403"/>
  <c r="G417" s="1"/>
  <c r="F403"/>
  <c r="F417" s="1"/>
  <c r="B392"/>
  <c r="A392"/>
  <c r="L391"/>
  <c r="J391"/>
  <c r="I391"/>
  <c r="H391"/>
  <c r="G391"/>
  <c r="F391"/>
  <c r="B379"/>
  <c r="L378"/>
  <c r="L392" s="1"/>
  <c r="J378"/>
  <c r="J392" s="1"/>
  <c r="I378"/>
  <c r="I392" s="1"/>
  <c r="H378"/>
  <c r="H392" s="1"/>
  <c r="G378"/>
  <c r="F378"/>
  <c r="F392" s="1"/>
  <c r="B367"/>
  <c r="A367"/>
  <c r="L366"/>
  <c r="J366"/>
  <c r="I366"/>
  <c r="H366"/>
  <c r="G366"/>
  <c r="F366"/>
  <c r="B354"/>
  <c r="L353"/>
  <c r="L367" s="1"/>
  <c r="J353"/>
  <c r="I353"/>
  <c r="I367" s="1"/>
  <c r="H353"/>
  <c r="H367" s="1"/>
  <c r="G353"/>
  <c r="G367" s="1"/>
  <c r="F353"/>
  <c r="F367" s="1"/>
  <c r="B342"/>
  <c r="A342"/>
  <c r="L341"/>
  <c r="J341"/>
  <c r="I341"/>
  <c r="H341"/>
  <c r="G341"/>
  <c r="F341"/>
  <c r="B329"/>
  <c r="L328"/>
  <c r="L342" s="1"/>
  <c r="J328"/>
  <c r="J342" s="1"/>
  <c r="I328"/>
  <c r="I342" s="1"/>
  <c r="H328"/>
  <c r="H342" s="1"/>
  <c r="G328"/>
  <c r="F328"/>
  <c r="F342" s="1"/>
  <c r="B317"/>
  <c r="A317"/>
  <c r="L316"/>
  <c r="J316"/>
  <c r="I316"/>
  <c r="H316"/>
  <c r="G316"/>
  <c r="F316"/>
  <c r="B304"/>
  <c r="L303"/>
  <c r="L317" s="1"/>
  <c r="J303"/>
  <c r="I303"/>
  <c r="I317" s="1"/>
  <c r="H303"/>
  <c r="H317" s="1"/>
  <c r="G303"/>
  <c r="G317" s="1"/>
  <c r="F303"/>
  <c r="F317" s="1"/>
  <c r="B293"/>
  <c r="A293"/>
  <c r="L292"/>
  <c r="J292"/>
  <c r="I292"/>
  <c r="H292"/>
  <c r="G292"/>
  <c r="F292"/>
  <c r="B280"/>
  <c r="L279"/>
  <c r="L293" s="1"/>
  <c r="J279"/>
  <c r="J293" s="1"/>
  <c r="I279"/>
  <c r="I293" s="1"/>
  <c r="H279"/>
  <c r="H293" s="1"/>
  <c r="G279"/>
  <c r="F279"/>
  <c r="F293" s="1"/>
  <c r="B268"/>
  <c r="A268"/>
  <c r="L267"/>
  <c r="J267"/>
  <c r="I267"/>
  <c r="H267"/>
  <c r="G267"/>
  <c r="F267"/>
  <c r="B255"/>
  <c r="A255"/>
  <c r="L254"/>
  <c r="L268" s="1"/>
  <c r="J254"/>
  <c r="I254"/>
  <c r="I268" s="1"/>
  <c r="H254"/>
  <c r="H268" s="1"/>
  <c r="G254"/>
  <c r="G268" s="1"/>
  <c r="F254"/>
  <c r="F268" s="1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H244" s="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11"/>
  <c r="H125" s="1"/>
  <c r="G111"/>
  <c r="G125" s="1"/>
  <c r="F111"/>
  <c r="F125" s="1"/>
  <c r="B100"/>
  <c r="A100"/>
  <c r="L99"/>
  <c r="J99"/>
  <c r="I99"/>
  <c r="H99"/>
  <c r="G99"/>
  <c r="F99"/>
  <c r="B88"/>
  <c r="A88"/>
  <c r="L87"/>
  <c r="L100" s="1"/>
  <c r="J87"/>
  <c r="J100" s="1"/>
  <c r="I87"/>
  <c r="I100" s="1"/>
  <c r="H87"/>
  <c r="G87"/>
  <c r="G100" s="1"/>
  <c r="F87"/>
  <c r="F100" s="1"/>
  <c r="B77"/>
  <c r="A77"/>
  <c r="L76"/>
  <c r="J76"/>
  <c r="I76"/>
  <c r="H76"/>
  <c r="G76"/>
  <c r="F76"/>
  <c r="B64"/>
  <c r="A64"/>
  <c r="L63"/>
  <c r="L77" s="1"/>
  <c r="J63"/>
  <c r="J77" s="1"/>
  <c r="I63"/>
  <c r="I77" s="1"/>
  <c r="H63"/>
  <c r="H77" s="1"/>
  <c r="G63"/>
  <c r="G77" s="1"/>
  <c r="F63"/>
  <c r="B53"/>
  <c r="A53"/>
  <c r="L52"/>
  <c r="J52"/>
  <c r="I52"/>
  <c r="H52"/>
  <c r="G52"/>
  <c r="F52"/>
  <c r="B40"/>
  <c r="A40"/>
  <c r="L39"/>
  <c r="L53" s="1"/>
  <c r="J39"/>
  <c r="J53" s="1"/>
  <c r="I39"/>
  <c r="I53" s="1"/>
  <c r="H39"/>
  <c r="H53" s="1"/>
  <c r="G39"/>
  <c r="G53" s="1"/>
  <c r="F39"/>
  <c r="F53" s="1"/>
  <c r="B29"/>
  <c r="A29"/>
  <c r="L28"/>
  <c r="J28"/>
  <c r="I28"/>
  <c r="H28"/>
  <c r="G28"/>
  <c r="F28"/>
  <c r="B16"/>
  <c r="A16"/>
  <c r="L15"/>
  <c r="L29" s="1"/>
  <c r="J15"/>
  <c r="J29" s="1"/>
  <c r="I15"/>
  <c r="I29" s="1"/>
  <c r="H15"/>
  <c r="H29" s="1"/>
  <c r="G15"/>
  <c r="G29" s="1"/>
  <c r="F15"/>
  <c r="F29" s="1"/>
  <c r="H174" l="1"/>
  <c r="G293"/>
  <c r="G342"/>
  <c r="G489"/>
  <c r="J465"/>
  <c r="G440"/>
  <c r="J417"/>
  <c r="G392"/>
  <c r="J367"/>
  <c r="J317"/>
  <c r="J268"/>
  <c r="F221"/>
  <c r="J197"/>
  <c r="F149"/>
  <c r="J125"/>
  <c r="J490" s="1"/>
  <c r="H100"/>
  <c r="F77"/>
  <c r="H490"/>
  <c r="I490"/>
  <c r="L490"/>
  <c r="G490"/>
  <c r="F490" l="1"/>
</calcChain>
</file>

<file path=xl/sharedStrings.xml><?xml version="1.0" encoding="utf-8"?>
<sst xmlns="http://schemas.openxmlformats.org/spreadsheetml/2006/main" count="490" uniqueCount="103">
  <si>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</si>
  <si>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</si>
  <si>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</si>
  <si>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</si>
  <si>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</si>
  <si>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</si>
  <si>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</si>
  <si>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</si>
  <si>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</si>
  <si>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</si>
  <si>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</si>
  <si>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</si>
  <si>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</si>
  <si>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</si>
  <si>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</si>
  <si>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</si>
  <si>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</si>
  <si>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</si>
  <si>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</si>
  <si>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</si>
  <si>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</si>
  <si>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</si>
  <si>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</si>
  <si>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</si>
  <si>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</si>
  <si>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</si>
  <si>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</si>
  <si>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</si>
  <si>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</si>
  <si>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</si>
  <si>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</si>
  <si>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</si>
  <si>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</si>
  <si>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</si>
  <si>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</si>
  <si>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</si>
  <si>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</si>
  <si>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</si>
  <si>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</si>
  <si>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</si>
  <si>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Каша рисовая с маслом</t>
  </si>
  <si>
    <t>Блинчики с шоколадным соусом</t>
  </si>
  <si>
    <t>Чай с сахаром и лимоном</t>
  </si>
  <si>
    <t>121\120</t>
  </si>
  <si>
    <t>десерт</t>
  </si>
  <si>
    <t>этик</t>
  </si>
  <si>
    <t>Батон пшеничный\ хлеб ржаной</t>
  </si>
  <si>
    <t>25\20</t>
  </si>
  <si>
    <t>Фруктовый десерт</t>
  </si>
  <si>
    <t>Курица запеченная</t>
  </si>
  <si>
    <t>Каша гречневая вязкая с маслом</t>
  </si>
  <si>
    <t>Напиток плодово-ягодный витаминизированный</t>
  </si>
  <si>
    <t>хлеб пшеничный\ржаной</t>
  </si>
  <si>
    <t>Сыр сливочный в индивидуальной упаковке</t>
  </si>
  <si>
    <t>Огурцы порционные</t>
  </si>
  <si>
    <t>Котлета мясная</t>
  </si>
  <si>
    <t>Картофель запеченный с сыром</t>
  </si>
  <si>
    <t>Компот из сухофруктов</t>
  </si>
  <si>
    <t>Хлеб пшеничный\ржаной</t>
  </si>
  <si>
    <t>Фрукты в ассортименте (слива)</t>
  </si>
  <si>
    <t>Пудинг из творога с изюмом и яблочным топингом</t>
  </si>
  <si>
    <t>Батон пшеничный\хлеб ржаной</t>
  </si>
  <si>
    <t>30\20</t>
  </si>
  <si>
    <t>Помидоры порционные</t>
  </si>
  <si>
    <t>Филе птицы тушенное в томатном соусе</t>
  </si>
  <si>
    <t>Спагетти отварные с маслом</t>
  </si>
  <si>
    <t>Чай с шиповником</t>
  </si>
  <si>
    <t>Сыр порциями</t>
  </si>
  <si>
    <t>Каша кукурузная молочная с маслом</t>
  </si>
  <si>
    <t xml:space="preserve">Чай с сахаром </t>
  </si>
  <si>
    <t>Молочный десерт</t>
  </si>
  <si>
    <t>Каша гречневая рассыпчатая с маслом</t>
  </si>
  <si>
    <t>Кисель витаминизированный плодово-ягодный</t>
  </si>
  <si>
    <t>Фрукты в ассортименте (яблоко)</t>
  </si>
  <si>
    <t>Ассорти из овощей</t>
  </si>
  <si>
    <t>Рыба тушенная с овощами</t>
  </si>
  <si>
    <t>Картофельное пюре с маслом</t>
  </si>
  <si>
    <t>Бутерброд с сыром</t>
  </si>
  <si>
    <t>Омлет натуральный</t>
  </si>
  <si>
    <t xml:space="preserve">Какао с молоком </t>
  </si>
  <si>
    <t>Хлеб ржаной</t>
  </si>
  <si>
    <t>Фрукты в ассортименте (виноград)</t>
  </si>
  <si>
    <t>Гуляш</t>
  </si>
  <si>
    <t>Рис отварной с маслом</t>
  </si>
  <si>
    <t>Сок фруктовый</t>
  </si>
  <si>
    <t>Каша пшенная молочная с тыквой и маслом</t>
  </si>
  <si>
    <t>Чай с сахаром</t>
  </si>
  <si>
    <t>Мясо тушенное</t>
  </si>
  <si>
    <t>Фрукты в ассортименте(яблоко)</t>
  </si>
  <si>
    <t>Запеканка из творога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</si>
  <si>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</si>
  <si>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</si>
  <si>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</si>
  <si>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Горячий бутерброд на батоне(помидор, сыр)</t>
  </si>
  <si>
    <t>Чай с облепихой</t>
  </si>
  <si>
    <t>Оладьи с джемом (2 шт)</t>
  </si>
  <si>
    <t>Каша овсяная молочная с маслом</t>
  </si>
  <si>
    <t>Фруковый десерт</t>
  </si>
  <si>
    <t>Бефстроганов</t>
  </si>
  <si>
    <t>Запеканка из творога с тыквой со сгущенным молоком</t>
  </si>
  <si>
    <t>Рыба запеченная с сыром</t>
  </si>
  <si>
    <t>Картофель запеченный</t>
  </si>
  <si>
    <t>119\120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</si>
</sst>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topLeftCell="A187" workbookViewId="0">
      <selection activeCell="K418" sqref="K4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10.5703125" style="2" bestFit="1" customWidth="1"/>
    <col min="13" max="16384" width="9.140625" style="2"/>
  </cols>
  <sheetData>
    <row r="1" spans="1:12" ht="15">
      <c r="A1" s="1" t="s">
        <v>0</v>
      </c>
      <c r="C1" s="58"/>
      <c r="D1" s="59"/>
      <c r="E1" s="59"/>
      <c r="F1" s="3" t="s">
        <v>1</v>
      </c>
      <c r="G1" s="2" t="s">
        <v>2</v>
      </c>
      <c r="H1" s="60"/>
      <c r="I1" s="60"/>
      <c r="J1" s="60"/>
      <c r="K1" s="60"/>
    </row>
    <row r="2" spans="1:12" ht="18">
      <c r="A2" s="4" t="s">
        <v>3</v>
      </c>
      <c r="C2" s="2"/>
      <c r="G2" s="2" t="s">
        <v>4</v>
      </c>
      <c r="H2" s="60"/>
      <c r="I2" s="60"/>
      <c r="J2" s="60"/>
      <c r="K2" s="60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205</v>
      </c>
      <c r="G6" s="21">
        <v>6.31</v>
      </c>
      <c r="H6" s="21">
        <v>7.15</v>
      </c>
      <c r="I6" s="21">
        <v>31.59</v>
      </c>
      <c r="J6" s="21">
        <v>215.25</v>
      </c>
      <c r="K6" s="22">
        <v>56</v>
      </c>
      <c r="L6" s="21">
        <v>19.899999999999999</v>
      </c>
    </row>
    <row r="7" spans="1:12" ht="15">
      <c r="A7" s="23"/>
      <c r="B7" s="24"/>
      <c r="C7" s="25"/>
      <c r="D7" s="26" t="s">
        <v>30</v>
      </c>
      <c r="E7" s="27" t="s">
        <v>41</v>
      </c>
      <c r="F7" s="28">
        <v>90</v>
      </c>
      <c r="G7" s="28">
        <v>4.92</v>
      </c>
      <c r="H7" s="28">
        <v>8.8000000000000007</v>
      </c>
      <c r="I7" s="28">
        <v>31.75</v>
      </c>
      <c r="J7" s="28">
        <v>233.11</v>
      </c>
      <c r="K7" s="29">
        <v>300</v>
      </c>
      <c r="L7" s="28">
        <v>28.64</v>
      </c>
    </row>
    <row r="8" spans="1:12" ht="1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11</v>
      </c>
      <c r="J8" s="28">
        <v>45.6</v>
      </c>
      <c r="K8" s="29">
        <v>113</v>
      </c>
      <c r="L8" s="28">
        <v>2.38</v>
      </c>
    </row>
    <row r="9" spans="1:12" ht="15">
      <c r="A9" s="23"/>
      <c r="B9" s="24"/>
      <c r="C9" s="25"/>
      <c r="D9" s="30" t="s">
        <v>26</v>
      </c>
      <c r="E9" s="27" t="s">
        <v>46</v>
      </c>
      <c r="F9" s="28" t="s">
        <v>47</v>
      </c>
      <c r="G9" s="28">
        <v>2.94</v>
      </c>
      <c r="H9" s="28">
        <v>0.9</v>
      </c>
      <c r="I9" s="28">
        <v>19.72</v>
      </c>
      <c r="J9" s="28">
        <v>99.31</v>
      </c>
      <c r="K9" s="29" t="s">
        <v>43</v>
      </c>
      <c r="L9" s="28">
        <v>4.3499999999999996</v>
      </c>
    </row>
    <row r="10" spans="1:12" ht="15">
      <c r="A10" s="23"/>
      <c r="B10" s="24"/>
      <c r="C10" s="25"/>
      <c r="D10" s="30" t="s">
        <v>44</v>
      </c>
      <c r="E10" s="27" t="s">
        <v>48</v>
      </c>
      <c r="F10" s="28">
        <v>250</v>
      </c>
      <c r="G10" s="28">
        <v>1.5</v>
      </c>
      <c r="H10" s="28">
        <v>0</v>
      </c>
      <c r="I10" s="28">
        <v>31.25</v>
      </c>
      <c r="J10" s="28">
        <v>131</v>
      </c>
      <c r="K10" s="29" t="s">
        <v>45</v>
      </c>
      <c r="L10" s="28">
        <v>50</v>
      </c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745</v>
      </c>
      <c r="G15" s="36">
        <f t="shared" ref="G15:J15" si="0">SUM(G6:G14)</f>
        <v>15.87</v>
      </c>
      <c r="H15" s="36">
        <f t="shared" si="0"/>
        <v>16.850000000000001</v>
      </c>
      <c r="I15" s="36">
        <f t="shared" si="0"/>
        <v>125.31</v>
      </c>
      <c r="J15" s="36">
        <f t="shared" si="0"/>
        <v>724.27</v>
      </c>
      <c r="K15" s="37"/>
      <c r="L15" s="36">
        <f t="shared" ref="L15" si="1">SUM(L6:L14)</f>
        <v>105.27000000000001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30" t="s">
        <v>36</v>
      </c>
      <c r="E22" s="27"/>
      <c r="F22" s="28"/>
      <c r="G22" s="28"/>
      <c r="H22" s="28"/>
      <c r="I22" s="28"/>
      <c r="J22" s="28"/>
      <c r="K22" s="29"/>
      <c r="L22" s="28"/>
    </row>
    <row r="23" spans="1:12" ht="15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23"/>
      <c r="B24" s="24"/>
      <c r="C24" s="25"/>
      <c r="D24" s="30"/>
      <c r="E24" s="27"/>
      <c r="F24" s="28"/>
      <c r="G24" s="28"/>
      <c r="H24" s="28"/>
      <c r="I24" s="28"/>
      <c r="J24" s="28"/>
      <c r="K24" s="29"/>
      <c r="L24" s="28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0</v>
      </c>
      <c r="G28" s="36">
        <f t="shared" ref="G28:J28" si="2">SUM(G16:G27)</f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  <c r="K28" s="37"/>
      <c r="L28" s="36">
        <f t="shared" ref="L28" si="3">SUM(L16:L27)</f>
        <v>0</v>
      </c>
    </row>
    <row r="29" spans="1:12" ht="15.75" thickBot="1">
      <c r="A29" s="41">
        <f>A6</f>
        <v>1</v>
      </c>
      <c r="B29" s="42">
        <f>B6</f>
        <v>1</v>
      </c>
      <c r="C29" s="56" t="s">
        <v>37</v>
      </c>
      <c r="D29" s="57"/>
      <c r="E29" s="43"/>
      <c r="F29" s="44">
        <f>F15+F28</f>
        <v>745</v>
      </c>
      <c r="G29" s="44">
        <f t="shared" ref="G29:J29" si="4">G15+G28</f>
        <v>15.87</v>
      </c>
      <c r="H29" s="44">
        <f t="shared" si="4"/>
        <v>16.850000000000001</v>
      </c>
      <c r="I29" s="44">
        <f t="shared" si="4"/>
        <v>125.31</v>
      </c>
      <c r="J29" s="44">
        <f t="shared" si="4"/>
        <v>724.27</v>
      </c>
      <c r="K29" s="44"/>
      <c r="L29" s="44">
        <f t="shared" ref="L29" si="5">L15+L28</f>
        <v>105.27000000000001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 t="s">
        <v>49</v>
      </c>
      <c r="F30" s="21">
        <v>90</v>
      </c>
      <c r="G30" s="21">
        <v>22.41</v>
      </c>
      <c r="H30" s="21">
        <v>15.3</v>
      </c>
      <c r="I30" s="21">
        <v>0.54</v>
      </c>
      <c r="J30" s="21">
        <v>229.77</v>
      </c>
      <c r="K30" s="22">
        <v>81</v>
      </c>
      <c r="L30" s="21">
        <v>42.9</v>
      </c>
    </row>
    <row r="31" spans="1:12" ht="15">
      <c r="A31" s="45"/>
      <c r="B31" s="24"/>
      <c r="C31" s="25"/>
      <c r="D31" s="26" t="s">
        <v>24</v>
      </c>
      <c r="E31" s="27" t="s">
        <v>50</v>
      </c>
      <c r="F31" s="28">
        <v>150</v>
      </c>
      <c r="G31" s="28">
        <v>4.3499999999999996</v>
      </c>
      <c r="H31" s="28">
        <v>3.9</v>
      </c>
      <c r="I31" s="28">
        <v>20.399999999999999</v>
      </c>
      <c r="J31" s="28">
        <v>134.25</v>
      </c>
      <c r="K31" s="29">
        <v>227</v>
      </c>
      <c r="L31" s="28">
        <v>5.54</v>
      </c>
    </row>
    <row r="32" spans="1:12" ht="15">
      <c r="A32" s="45"/>
      <c r="B32" s="24"/>
      <c r="C32" s="25"/>
      <c r="D32" s="30" t="s">
        <v>34</v>
      </c>
      <c r="E32" s="27" t="s">
        <v>51</v>
      </c>
      <c r="F32" s="28">
        <v>200</v>
      </c>
      <c r="G32" s="28">
        <v>0</v>
      </c>
      <c r="H32" s="28">
        <v>0</v>
      </c>
      <c r="I32" s="28">
        <v>19.2</v>
      </c>
      <c r="J32" s="28">
        <v>76.8</v>
      </c>
      <c r="K32" s="29">
        <v>104</v>
      </c>
      <c r="L32" s="28">
        <v>6</v>
      </c>
    </row>
    <row r="33" spans="1:12" ht="15">
      <c r="A33" s="45"/>
      <c r="B33" s="24"/>
      <c r="C33" s="25"/>
      <c r="D33" s="30" t="s">
        <v>26</v>
      </c>
      <c r="E33" s="27" t="s">
        <v>52</v>
      </c>
      <c r="F33" s="28">
        <v>45</v>
      </c>
      <c r="G33" s="28">
        <v>2.92</v>
      </c>
      <c r="H33" s="28">
        <v>0.4</v>
      </c>
      <c r="I33" s="28">
        <v>18.489999999999998</v>
      </c>
      <c r="J33" s="28">
        <v>96.26</v>
      </c>
      <c r="K33" s="29" t="s">
        <v>102</v>
      </c>
      <c r="L33" s="28">
        <v>3.46</v>
      </c>
    </row>
    <row r="34" spans="1:12" ht="15">
      <c r="A34" s="45"/>
      <c r="B34" s="24"/>
      <c r="C34" s="25"/>
      <c r="D34" s="30" t="s">
        <v>30</v>
      </c>
      <c r="E34" s="27" t="s">
        <v>53</v>
      </c>
      <c r="F34" s="28">
        <v>17</v>
      </c>
      <c r="G34" s="28">
        <v>1.7</v>
      </c>
      <c r="H34" s="28">
        <v>4.42</v>
      </c>
      <c r="I34" s="28">
        <v>0.85</v>
      </c>
      <c r="J34" s="28">
        <v>49.98</v>
      </c>
      <c r="K34" s="29" t="s">
        <v>45</v>
      </c>
      <c r="L34" s="28">
        <v>9</v>
      </c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502</v>
      </c>
      <c r="G39" s="36">
        <f t="shared" ref="G39:L39" si="6">SUM(G30:G38)</f>
        <v>31.38</v>
      </c>
      <c r="H39" s="36">
        <f t="shared" si="6"/>
        <v>24.019999999999996</v>
      </c>
      <c r="I39" s="36">
        <f t="shared" si="6"/>
        <v>59.48</v>
      </c>
      <c r="J39" s="36">
        <f t="shared" si="6"/>
        <v>587.06000000000006</v>
      </c>
      <c r="K39" s="37"/>
      <c r="L39" s="36">
        <f t="shared" si="6"/>
        <v>66.900000000000006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5"/>
      <c r="B42" s="24"/>
      <c r="C42" s="25"/>
      <c r="D42" s="30" t="s">
        <v>32</v>
      </c>
      <c r="E42" s="27"/>
      <c r="F42" s="28"/>
      <c r="G42" s="28"/>
      <c r="H42" s="28"/>
      <c r="I42" s="28"/>
      <c r="J42" s="28"/>
      <c r="K42" s="29"/>
      <c r="L42" s="28"/>
    </row>
    <row r="43" spans="1:12" ht="15">
      <c r="A43" s="45"/>
      <c r="B43" s="24"/>
      <c r="C43" s="25"/>
      <c r="D43" s="30" t="s">
        <v>33</v>
      </c>
      <c r="E43" s="27"/>
      <c r="F43" s="28"/>
      <c r="G43" s="28"/>
      <c r="H43" s="28"/>
      <c r="I43" s="28"/>
      <c r="J43" s="28"/>
      <c r="K43" s="29"/>
      <c r="L43" s="28"/>
    </row>
    <row r="44" spans="1:12" ht="15">
      <c r="A44" s="45"/>
      <c r="B44" s="24"/>
      <c r="C44" s="25"/>
      <c r="D44" s="30" t="s">
        <v>34</v>
      </c>
      <c r="E44" s="27"/>
      <c r="F44" s="28"/>
      <c r="G44" s="28"/>
      <c r="H44" s="28"/>
      <c r="I44" s="28"/>
      <c r="J44" s="28"/>
      <c r="K44" s="29"/>
      <c r="L44" s="28"/>
    </row>
    <row r="45" spans="1:12" ht="15">
      <c r="A45" s="45"/>
      <c r="B45" s="24"/>
      <c r="C45" s="25"/>
      <c r="D45" s="30" t="s">
        <v>35</v>
      </c>
      <c r="E45" s="27"/>
      <c r="F45" s="28"/>
      <c r="G45" s="28"/>
      <c r="H45" s="28"/>
      <c r="I45" s="28"/>
      <c r="J45" s="28"/>
      <c r="K45" s="29"/>
      <c r="L45" s="28"/>
    </row>
    <row r="46" spans="1:12" ht="15">
      <c r="A46" s="45"/>
      <c r="B46" s="24"/>
      <c r="C46" s="25"/>
      <c r="D46" s="30" t="s">
        <v>36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45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/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0</v>
      </c>
      <c r="G52" s="36">
        <f t="shared" ref="G52:L52" si="7">SUM(G40:G51)</f>
        <v>0</v>
      </c>
      <c r="H52" s="36">
        <f t="shared" si="7"/>
        <v>0</v>
      </c>
      <c r="I52" s="36">
        <f t="shared" si="7"/>
        <v>0</v>
      </c>
      <c r="J52" s="36">
        <f t="shared" si="7"/>
        <v>0</v>
      </c>
      <c r="K52" s="37"/>
      <c r="L52" s="36">
        <f t="shared" si="7"/>
        <v>0</v>
      </c>
    </row>
    <row r="53" spans="1:12" ht="15.75" customHeight="1" thickBot="1">
      <c r="A53" s="47">
        <f>A30</f>
        <v>1</v>
      </c>
      <c r="B53" s="47">
        <f>B30</f>
        <v>2</v>
      </c>
      <c r="C53" s="56" t="s">
        <v>37</v>
      </c>
      <c r="D53" s="57"/>
      <c r="E53" s="43"/>
      <c r="F53" s="44">
        <f>F39+F52</f>
        <v>502</v>
      </c>
      <c r="G53" s="44">
        <f t="shared" ref="G53:L53" si="8">G39+G52</f>
        <v>31.38</v>
      </c>
      <c r="H53" s="44">
        <f t="shared" si="8"/>
        <v>24.019999999999996</v>
      </c>
      <c r="I53" s="44">
        <f t="shared" si="8"/>
        <v>59.48</v>
      </c>
      <c r="J53" s="44">
        <f t="shared" si="8"/>
        <v>587.06000000000006</v>
      </c>
      <c r="K53" s="44"/>
      <c r="L53" s="44">
        <f t="shared" si="8"/>
        <v>66.900000000000006</v>
      </c>
    </row>
    <row r="54" spans="1:12" ht="15">
      <c r="A54" s="16">
        <v>1</v>
      </c>
      <c r="B54" s="17">
        <v>3</v>
      </c>
      <c r="C54" s="18" t="s">
        <v>23</v>
      </c>
      <c r="D54" s="19" t="s">
        <v>30</v>
      </c>
      <c r="E54" s="20" t="s">
        <v>54</v>
      </c>
      <c r="F54" s="21">
        <v>60</v>
      </c>
      <c r="G54" s="21">
        <v>0.48</v>
      </c>
      <c r="H54" s="21">
        <v>0.06</v>
      </c>
      <c r="I54" s="21">
        <v>1.56</v>
      </c>
      <c r="J54" s="21">
        <v>8.4</v>
      </c>
      <c r="K54" s="22">
        <v>28</v>
      </c>
      <c r="L54" s="21">
        <v>11.06</v>
      </c>
    </row>
    <row r="55" spans="1:12" ht="15">
      <c r="A55" s="23"/>
      <c r="B55" s="24"/>
      <c r="C55" s="25"/>
      <c r="D55" s="26" t="s">
        <v>24</v>
      </c>
      <c r="E55" s="27" t="s">
        <v>55</v>
      </c>
      <c r="F55" s="28">
        <v>90</v>
      </c>
      <c r="G55" s="28">
        <v>15.2</v>
      </c>
      <c r="H55" s="28">
        <v>14.04</v>
      </c>
      <c r="I55" s="28">
        <v>8.9</v>
      </c>
      <c r="J55" s="28">
        <v>222.75</v>
      </c>
      <c r="K55" s="29">
        <v>90</v>
      </c>
      <c r="L55" s="28">
        <v>21.91</v>
      </c>
    </row>
    <row r="56" spans="1:12" ht="15">
      <c r="A56" s="23"/>
      <c r="B56" s="24"/>
      <c r="C56" s="25"/>
      <c r="D56" s="30" t="s">
        <v>24</v>
      </c>
      <c r="E56" s="27" t="s">
        <v>56</v>
      </c>
      <c r="F56" s="28">
        <v>150</v>
      </c>
      <c r="G56" s="28">
        <v>3.15</v>
      </c>
      <c r="H56" s="28">
        <v>4.5</v>
      </c>
      <c r="I56" s="28">
        <v>17.55</v>
      </c>
      <c r="J56" s="28">
        <v>122.85</v>
      </c>
      <c r="K56" s="29">
        <v>141</v>
      </c>
      <c r="L56" s="28">
        <v>12.82</v>
      </c>
    </row>
    <row r="57" spans="1:12" ht="15">
      <c r="A57" s="23"/>
      <c r="B57" s="24"/>
      <c r="C57" s="25"/>
      <c r="D57" s="30" t="s">
        <v>34</v>
      </c>
      <c r="E57" s="27" t="s">
        <v>57</v>
      </c>
      <c r="F57" s="28">
        <v>200</v>
      </c>
      <c r="G57" s="28">
        <v>0.4</v>
      </c>
      <c r="H57" s="28">
        <v>0</v>
      </c>
      <c r="I57" s="28">
        <v>27</v>
      </c>
      <c r="J57" s="28">
        <v>110</v>
      </c>
      <c r="K57" s="29">
        <v>98</v>
      </c>
      <c r="L57" s="28">
        <v>4.54</v>
      </c>
    </row>
    <row r="58" spans="1:12" ht="15">
      <c r="A58" s="23"/>
      <c r="B58" s="24"/>
      <c r="C58" s="25"/>
      <c r="D58" s="30" t="s">
        <v>26</v>
      </c>
      <c r="E58" s="27" t="s">
        <v>58</v>
      </c>
      <c r="F58" s="28">
        <v>40</v>
      </c>
      <c r="G58" s="28">
        <v>2.54</v>
      </c>
      <c r="H58" s="28">
        <v>0.36</v>
      </c>
      <c r="I58" s="28">
        <v>18.489999999999998</v>
      </c>
      <c r="J58" s="28">
        <v>84.26</v>
      </c>
      <c r="K58" s="29" t="s">
        <v>102</v>
      </c>
      <c r="L58" s="28">
        <v>3.14</v>
      </c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540</v>
      </c>
      <c r="G63" s="36">
        <f t="shared" ref="G63:L63" si="9">SUM(G54:G62)</f>
        <v>21.769999999999996</v>
      </c>
      <c r="H63" s="36">
        <f t="shared" si="9"/>
        <v>18.96</v>
      </c>
      <c r="I63" s="36">
        <f t="shared" si="9"/>
        <v>73.5</v>
      </c>
      <c r="J63" s="36">
        <f t="shared" si="9"/>
        <v>548.26</v>
      </c>
      <c r="K63" s="37"/>
      <c r="L63" s="36">
        <f t="shared" si="9"/>
        <v>53.47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31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32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30" t="s">
        <v>34</v>
      </c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30" t="s">
        <v>35</v>
      </c>
      <c r="E69" s="27"/>
      <c r="F69" s="28"/>
      <c r="G69" s="28"/>
      <c r="H69" s="28"/>
      <c r="I69" s="28"/>
      <c r="J69" s="28"/>
      <c r="K69" s="29"/>
      <c r="L69" s="28"/>
    </row>
    <row r="70" spans="1:12" ht="15">
      <c r="A70" s="23"/>
      <c r="B70" s="24"/>
      <c r="C70" s="25"/>
      <c r="D70" s="30" t="s">
        <v>36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23"/>
      <c r="B71" s="24"/>
      <c r="C71" s="25"/>
      <c r="D71" s="30"/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0</v>
      </c>
      <c r="G76" s="36">
        <f t="shared" ref="G76:L76" si="10">SUM(G64:G75)</f>
        <v>0</v>
      </c>
      <c r="H76" s="36">
        <f t="shared" si="10"/>
        <v>0</v>
      </c>
      <c r="I76" s="36">
        <f t="shared" si="10"/>
        <v>0</v>
      </c>
      <c r="J76" s="36">
        <f t="shared" si="10"/>
        <v>0</v>
      </c>
      <c r="K76" s="37"/>
      <c r="L76" s="36">
        <f t="shared" si="10"/>
        <v>0</v>
      </c>
    </row>
    <row r="77" spans="1:12" ht="15.75" customHeight="1" thickBot="1">
      <c r="A77" s="41">
        <f>A54</f>
        <v>1</v>
      </c>
      <c r="B77" s="42">
        <f>B54</f>
        <v>3</v>
      </c>
      <c r="C77" s="56" t="s">
        <v>37</v>
      </c>
      <c r="D77" s="57"/>
      <c r="E77" s="43"/>
      <c r="F77" s="44">
        <f>F63+F76</f>
        <v>540</v>
      </c>
      <c r="G77" s="44">
        <f t="shared" ref="G77:L77" si="11">G63+G76</f>
        <v>21.769999999999996</v>
      </c>
      <c r="H77" s="44">
        <f t="shared" si="11"/>
        <v>18.96</v>
      </c>
      <c r="I77" s="44">
        <f t="shared" si="11"/>
        <v>73.5</v>
      </c>
      <c r="J77" s="44">
        <f t="shared" si="11"/>
        <v>548.26</v>
      </c>
      <c r="K77" s="44"/>
      <c r="L77" s="44">
        <f t="shared" si="11"/>
        <v>53.47</v>
      </c>
    </row>
    <row r="78" spans="1:12" ht="15">
      <c r="A78" s="16">
        <v>1</v>
      </c>
      <c r="B78" s="17">
        <v>4</v>
      </c>
      <c r="C78" s="18" t="s">
        <v>23</v>
      </c>
      <c r="D78" s="19" t="s">
        <v>27</v>
      </c>
      <c r="E78" s="20" t="s">
        <v>59</v>
      </c>
      <c r="F78" s="21">
        <v>100</v>
      </c>
      <c r="G78" s="21">
        <v>0.8</v>
      </c>
      <c r="H78" s="21">
        <v>0.3</v>
      </c>
      <c r="I78" s="21">
        <v>9.6</v>
      </c>
      <c r="J78" s="21">
        <v>49</v>
      </c>
      <c r="K78" s="22">
        <v>27</v>
      </c>
      <c r="L78" s="21">
        <v>14.43</v>
      </c>
    </row>
    <row r="79" spans="1:12" ht="15">
      <c r="A79" s="23"/>
      <c r="B79" s="24"/>
      <c r="C79" s="25"/>
      <c r="D79" s="26" t="s">
        <v>24</v>
      </c>
      <c r="E79" s="27" t="s">
        <v>60</v>
      </c>
      <c r="F79" s="28">
        <v>150</v>
      </c>
      <c r="G79" s="28">
        <v>21.85</v>
      </c>
      <c r="H79" s="28">
        <v>9.82</v>
      </c>
      <c r="I79" s="28">
        <v>39.14</v>
      </c>
      <c r="J79" s="28">
        <v>336.5</v>
      </c>
      <c r="K79" s="29">
        <v>304</v>
      </c>
      <c r="L79" s="28">
        <v>49.78</v>
      </c>
    </row>
    <row r="80" spans="1:12" ht="15">
      <c r="A80" s="23"/>
      <c r="B80" s="24"/>
      <c r="C80" s="25"/>
      <c r="D80" s="30" t="s">
        <v>25</v>
      </c>
      <c r="E80" s="27" t="s">
        <v>42</v>
      </c>
      <c r="F80" s="28">
        <v>200</v>
      </c>
      <c r="G80" s="28">
        <v>0.2</v>
      </c>
      <c r="H80" s="28">
        <v>0</v>
      </c>
      <c r="I80" s="28">
        <v>11</v>
      </c>
      <c r="J80" s="28">
        <v>45.6</v>
      </c>
      <c r="K80" s="29">
        <v>113</v>
      </c>
      <c r="L80" s="28">
        <v>2.38</v>
      </c>
    </row>
    <row r="81" spans="1:12" ht="15">
      <c r="A81" s="23"/>
      <c r="B81" s="24"/>
      <c r="C81" s="25"/>
      <c r="D81" s="30" t="s">
        <v>26</v>
      </c>
      <c r="E81" s="27" t="s">
        <v>61</v>
      </c>
      <c r="F81" s="28" t="s">
        <v>62</v>
      </c>
      <c r="G81" s="28">
        <v>3.3</v>
      </c>
      <c r="H81" s="28">
        <v>1.03</v>
      </c>
      <c r="I81" s="28">
        <v>22.17</v>
      </c>
      <c r="J81" s="28">
        <v>108.98</v>
      </c>
      <c r="K81" s="29" t="s">
        <v>43</v>
      </c>
      <c r="L81" s="28">
        <v>4.8499999999999996</v>
      </c>
    </row>
    <row r="82" spans="1:12" ht="15">
      <c r="A82" s="23"/>
      <c r="B82" s="24"/>
      <c r="C82" s="25"/>
      <c r="D82" s="30"/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450</v>
      </c>
      <c r="G87" s="36">
        <f t="shared" ref="G87:L87" si="12">SUM(G78:G86)</f>
        <v>26.150000000000002</v>
      </c>
      <c r="H87" s="36">
        <f t="shared" si="12"/>
        <v>11.15</v>
      </c>
      <c r="I87" s="36">
        <f t="shared" si="12"/>
        <v>81.91</v>
      </c>
      <c r="J87" s="36">
        <f t="shared" si="12"/>
        <v>540.08000000000004</v>
      </c>
      <c r="K87" s="37"/>
      <c r="L87" s="36">
        <f t="shared" si="12"/>
        <v>71.44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30" t="s">
        <v>32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33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34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35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36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0</v>
      </c>
      <c r="G99" s="36">
        <f t="shared" ref="G99:L99" si="13">SUM(G88:G98)</f>
        <v>0</v>
      </c>
      <c r="H99" s="36">
        <f t="shared" si="13"/>
        <v>0</v>
      </c>
      <c r="I99" s="36">
        <f t="shared" si="13"/>
        <v>0</v>
      </c>
      <c r="J99" s="36">
        <f t="shared" si="13"/>
        <v>0</v>
      </c>
      <c r="K99" s="37"/>
      <c r="L99" s="36">
        <f t="shared" si="13"/>
        <v>0</v>
      </c>
    </row>
    <row r="100" spans="1:12" ht="15.75" customHeight="1" thickBot="1">
      <c r="A100" s="41">
        <f>A78</f>
        <v>1</v>
      </c>
      <c r="B100" s="42">
        <f>B78</f>
        <v>4</v>
      </c>
      <c r="C100" s="56" t="s">
        <v>37</v>
      </c>
      <c r="D100" s="57"/>
      <c r="E100" s="43"/>
      <c r="F100" s="44">
        <f>F87+F99</f>
        <v>450</v>
      </c>
      <c r="G100" s="44">
        <f t="shared" ref="G100:L100" si="14">G87+G99</f>
        <v>26.150000000000002</v>
      </c>
      <c r="H100" s="44">
        <f t="shared" si="14"/>
        <v>11.15</v>
      </c>
      <c r="I100" s="44">
        <f t="shared" si="14"/>
        <v>81.91</v>
      </c>
      <c r="J100" s="44">
        <f t="shared" si="14"/>
        <v>540.08000000000004</v>
      </c>
      <c r="K100" s="44"/>
      <c r="L100" s="44">
        <f t="shared" si="14"/>
        <v>71.44</v>
      </c>
    </row>
    <row r="101" spans="1:12" ht="15">
      <c r="A101" s="16">
        <v>1</v>
      </c>
      <c r="B101" s="17">
        <v>5</v>
      </c>
      <c r="C101" s="18" t="s">
        <v>23</v>
      </c>
      <c r="D101" s="19" t="s">
        <v>30</v>
      </c>
      <c r="E101" s="20" t="s">
        <v>63</v>
      </c>
      <c r="F101" s="21">
        <v>60</v>
      </c>
      <c r="G101" s="21">
        <v>0.66</v>
      </c>
      <c r="H101" s="21">
        <v>0.12</v>
      </c>
      <c r="I101" s="21">
        <v>2.2799999999999998</v>
      </c>
      <c r="J101" s="21">
        <v>14.4</v>
      </c>
      <c r="K101" s="22">
        <v>29</v>
      </c>
      <c r="L101" s="21">
        <v>13.07</v>
      </c>
    </row>
    <row r="102" spans="1:12" ht="15">
      <c r="A102" s="23"/>
      <c r="B102" s="24"/>
      <c r="C102" s="25"/>
      <c r="D102" s="26" t="s">
        <v>24</v>
      </c>
      <c r="E102" s="27" t="s">
        <v>64</v>
      </c>
      <c r="F102" s="28">
        <v>90</v>
      </c>
      <c r="G102" s="28">
        <v>14.85</v>
      </c>
      <c r="H102" s="28">
        <v>13.32</v>
      </c>
      <c r="I102" s="28">
        <v>5.94</v>
      </c>
      <c r="J102" s="28">
        <v>202.68</v>
      </c>
      <c r="K102" s="29">
        <v>80</v>
      </c>
      <c r="L102" s="28">
        <v>35.869999999999997</v>
      </c>
    </row>
    <row r="103" spans="1:12" ht="15">
      <c r="A103" s="23"/>
      <c r="B103" s="24"/>
      <c r="C103" s="25"/>
      <c r="D103" s="30" t="s">
        <v>24</v>
      </c>
      <c r="E103" s="27" t="s">
        <v>65</v>
      </c>
      <c r="F103" s="28">
        <v>150</v>
      </c>
      <c r="G103" s="28">
        <v>6.45</v>
      </c>
      <c r="H103" s="28">
        <v>4.05</v>
      </c>
      <c r="I103" s="28">
        <v>40.200000000000003</v>
      </c>
      <c r="J103" s="28">
        <v>223.65</v>
      </c>
      <c r="K103" s="29">
        <v>65</v>
      </c>
      <c r="L103" s="28">
        <v>7.64</v>
      </c>
    </row>
    <row r="104" spans="1:12" ht="15">
      <c r="A104" s="23"/>
      <c r="B104" s="24"/>
      <c r="C104" s="25"/>
      <c r="D104" s="30" t="s">
        <v>25</v>
      </c>
      <c r="E104" s="27" t="s">
        <v>66</v>
      </c>
      <c r="F104" s="28">
        <v>200</v>
      </c>
      <c r="G104" s="28">
        <v>0.4</v>
      </c>
      <c r="H104" s="28">
        <v>0.6</v>
      </c>
      <c r="I104" s="28">
        <v>17.8</v>
      </c>
      <c r="J104" s="28">
        <v>78.599999999999994</v>
      </c>
      <c r="K104" s="29">
        <v>160</v>
      </c>
      <c r="L104" s="28">
        <v>11.49</v>
      </c>
    </row>
    <row r="105" spans="1:12" ht="15">
      <c r="A105" s="23"/>
      <c r="B105" s="24"/>
      <c r="C105" s="25"/>
      <c r="D105" s="30" t="s">
        <v>26</v>
      </c>
      <c r="E105" s="27" t="s">
        <v>58</v>
      </c>
      <c r="F105" s="28">
        <v>40</v>
      </c>
      <c r="G105" s="28">
        <v>2.54</v>
      </c>
      <c r="H105" s="28">
        <v>0.36</v>
      </c>
      <c r="I105" s="28">
        <v>16.239999999999998</v>
      </c>
      <c r="J105" s="28">
        <v>84.26</v>
      </c>
      <c r="K105" s="29" t="s">
        <v>102</v>
      </c>
      <c r="L105" s="28">
        <v>3.14</v>
      </c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540</v>
      </c>
      <c r="G111" s="36">
        <f t="shared" ref="G111:L111" si="15">SUM(G101:G110)</f>
        <v>24.9</v>
      </c>
      <c r="H111" s="36">
        <f t="shared" si="15"/>
        <v>18.45</v>
      </c>
      <c r="I111" s="36">
        <f t="shared" si="15"/>
        <v>82.46</v>
      </c>
      <c r="J111" s="36">
        <f t="shared" si="15"/>
        <v>603.59</v>
      </c>
      <c r="K111" s="37"/>
      <c r="L111" s="36">
        <f t="shared" si="15"/>
        <v>71.209999999999994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31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32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30" t="s">
        <v>34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30" t="s">
        <v>35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23"/>
      <c r="B118" s="24"/>
      <c r="C118" s="25"/>
      <c r="D118" s="30" t="s">
        <v>36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>
      <c r="A119" s="23"/>
      <c r="B119" s="24"/>
      <c r="C119" s="25"/>
      <c r="D119" s="30"/>
      <c r="E119" s="27"/>
      <c r="F119" s="28"/>
      <c r="G119" s="28"/>
      <c r="H119" s="28"/>
      <c r="I119" s="28"/>
      <c r="J119" s="28"/>
      <c r="K119" s="29"/>
      <c r="L119" s="28"/>
    </row>
    <row r="120" spans="1:12" ht="15">
      <c r="A120" s="23"/>
      <c r="B120" s="24"/>
      <c r="C120" s="25"/>
      <c r="D120" s="30"/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23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0</v>
      </c>
      <c r="G124" s="36">
        <f t="shared" ref="G124:L124" si="16">SUM(G112:G123)</f>
        <v>0</v>
      </c>
      <c r="H124" s="36">
        <f t="shared" si="16"/>
        <v>0</v>
      </c>
      <c r="I124" s="36">
        <f t="shared" si="16"/>
        <v>0</v>
      </c>
      <c r="J124" s="36">
        <f t="shared" si="16"/>
        <v>0</v>
      </c>
      <c r="K124" s="37"/>
      <c r="L124" s="36">
        <f t="shared" si="16"/>
        <v>0</v>
      </c>
    </row>
    <row r="125" spans="1:12" ht="15.75" customHeight="1" thickBot="1">
      <c r="A125" s="41">
        <f>A101</f>
        <v>1</v>
      </c>
      <c r="B125" s="42">
        <f>B101</f>
        <v>5</v>
      </c>
      <c r="C125" s="56" t="s">
        <v>37</v>
      </c>
      <c r="D125" s="57"/>
      <c r="E125" s="43"/>
      <c r="F125" s="44">
        <f>F111+F124</f>
        <v>540</v>
      </c>
      <c r="G125" s="44">
        <f t="shared" ref="G125:L125" si="17">G111+G124</f>
        <v>24.9</v>
      </c>
      <c r="H125" s="44">
        <f t="shared" si="17"/>
        <v>18.45</v>
      </c>
      <c r="I125" s="44">
        <f t="shared" si="17"/>
        <v>82.46</v>
      </c>
      <c r="J125" s="44">
        <f t="shared" si="17"/>
        <v>603.59</v>
      </c>
      <c r="K125" s="44"/>
      <c r="L125" s="44">
        <f t="shared" si="17"/>
        <v>71.209999999999994</v>
      </c>
    </row>
    <row r="126" spans="1:12" ht="15">
      <c r="A126" s="16">
        <v>2</v>
      </c>
      <c r="B126" s="17">
        <v>1</v>
      </c>
      <c r="C126" s="18" t="s">
        <v>23</v>
      </c>
      <c r="D126" s="19" t="s">
        <v>30</v>
      </c>
      <c r="E126" s="20" t="s">
        <v>67</v>
      </c>
      <c r="F126" s="21">
        <v>15</v>
      </c>
      <c r="G126" s="21">
        <v>3.66</v>
      </c>
      <c r="H126" s="21">
        <v>3.54</v>
      </c>
      <c r="I126" s="21">
        <v>0</v>
      </c>
      <c r="J126" s="21">
        <v>46.5</v>
      </c>
      <c r="K126" s="22">
        <v>1</v>
      </c>
      <c r="L126" s="21">
        <v>7.5</v>
      </c>
    </row>
    <row r="127" spans="1:12" ht="15">
      <c r="A127" s="23"/>
      <c r="B127" s="24"/>
      <c r="C127" s="25"/>
      <c r="D127" s="26" t="s">
        <v>24</v>
      </c>
      <c r="E127" s="27" t="s">
        <v>68</v>
      </c>
      <c r="F127" s="28">
        <v>205</v>
      </c>
      <c r="G127" s="28">
        <v>7.17</v>
      </c>
      <c r="H127" s="28">
        <v>7.38</v>
      </c>
      <c r="I127" s="28">
        <v>35.049999999999997</v>
      </c>
      <c r="J127" s="28">
        <v>234.72</v>
      </c>
      <c r="K127" s="29">
        <v>123</v>
      </c>
      <c r="L127" s="28">
        <v>18.670000000000002</v>
      </c>
    </row>
    <row r="128" spans="1:12" ht="15">
      <c r="A128" s="23"/>
      <c r="B128" s="24"/>
      <c r="C128" s="25"/>
      <c r="D128" s="30" t="s">
        <v>25</v>
      </c>
      <c r="E128" s="27" t="s">
        <v>69</v>
      </c>
      <c r="F128" s="28">
        <v>200</v>
      </c>
      <c r="G128" s="28">
        <v>0.2</v>
      </c>
      <c r="H128" s="28">
        <v>0</v>
      </c>
      <c r="I128" s="28">
        <v>11</v>
      </c>
      <c r="J128" s="28">
        <v>44.8</v>
      </c>
      <c r="K128" s="29">
        <v>114</v>
      </c>
      <c r="L128" s="28">
        <v>1.27</v>
      </c>
    </row>
    <row r="129" spans="1:12" ht="15">
      <c r="A129" s="23"/>
      <c r="B129" s="24"/>
      <c r="C129" s="25"/>
      <c r="D129" s="30" t="s">
        <v>26</v>
      </c>
      <c r="E129" s="27" t="s">
        <v>58</v>
      </c>
      <c r="F129" s="28">
        <v>50</v>
      </c>
      <c r="G129" s="28">
        <v>3.27</v>
      </c>
      <c r="H129" s="28">
        <v>0.43</v>
      </c>
      <c r="I129" s="28">
        <v>20.7</v>
      </c>
      <c r="J129" s="28">
        <v>108.26</v>
      </c>
      <c r="K129" s="29" t="s">
        <v>102</v>
      </c>
      <c r="L129" s="28">
        <v>3.79</v>
      </c>
    </row>
    <row r="130" spans="1:12" ht="15">
      <c r="A130" s="23"/>
      <c r="B130" s="24"/>
      <c r="C130" s="25"/>
      <c r="D130" s="30" t="s">
        <v>44</v>
      </c>
      <c r="E130" s="27" t="s">
        <v>70</v>
      </c>
      <c r="F130" s="28">
        <v>200</v>
      </c>
      <c r="G130" s="28">
        <v>5.4</v>
      </c>
      <c r="H130" s="28">
        <v>4.2</v>
      </c>
      <c r="I130" s="28">
        <v>18</v>
      </c>
      <c r="J130" s="28">
        <v>131.4</v>
      </c>
      <c r="K130" s="29" t="s">
        <v>45</v>
      </c>
      <c r="L130" s="28">
        <v>33</v>
      </c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670</v>
      </c>
      <c r="G135" s="36">
        <f t="shared" ref="G135:J135" si="18">SUM(G126:G134)</f>
        <v>19.7</v>
      </c>
      <c r="H135" s="36">
        <f t="shared" si="18"/>
        <v>15.55</v>
      </c>
      <c r="I135" s="36">
        <f t="shared" si="18"/>
        <v>84.75</v>
      </c>
      <c r="J135" s="36">
        <f t="shared" si="18"/>
        <v>565.68000000000006</v>
      </c>
      <c r="K135" s="37"/>
      <c r="L135" s="36">
        <f t="shared" ref="L135" si="19">SUM(L126:L134)</f>
        <v>64.23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23"/>
      <c r="B137" s="24"/>
      <c r="C137" s="25"/>
      <c r="D137" s="30" t="s">
        <v>31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>
      <c r="A138" s="23"/>
      <c r="B138" s="24"/>
      <c r="C138" s="25"/>
      <c r="D138" s="30" t="s">
        <v>32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>
      <c r="A139" s="23"/>
      <c r="B139" s="24"/>
      <c r="C139" s="25"/>
      <c r="D139" s="30" t="s">
        <v>33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>
      <c r="A140" s="23"/>
      <c r="B140" s="24"/>
      <c r="C140" s="25"/>
      <c r="D140" s="30" t="s">
        <v>34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35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>
      <c r="A142" s="23"/>
      <c r="B142" s="24"/>
      <c r="C142" s="25"/>
      <c r="D142" s="30" t="s">
        <v>36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0</v>
      </c>
      <c r="G148" s="36">
        <f t="shared" ref="G148:J148" si="20">SUM(G136:G147)</f>
        <v>0</v>
      </c>
      <c r="H148" s="36">
        <f t="shared" si="20"/>
        <v>0</v>
      </c>
      <c r="I148" s="36">
        <f t="shared" si="20"/>
        <v>0</v>
      </c>
      <c r="J148" s="36">
        <f t="shared" si="20"/>
        <v>0</v>
      </c>
      <c r="K148" s="37"/>
      <c r="L148" s="36">
        <f t="shared" ref="L148" si="21">SUM(L136:L147)</f>
        <v>0</v>
      </c>
    </row>
    <row r="149" spans="1:12" ht="15.75" thickBot="1">
      <c r="A149" s="41">
        <f>A126</f>
        <v>2</v>
      </c>
      <c r="B149" s="42">
        <f>B126</f>
        <v>1</v>
      </c>
      <c r="C149" s="56" t="s">
        <v>37</v>
      </c>
      <c r="D149" s="57"/>
      <c r="E149" s="43"/>
      <c r="F149" s="44">
        <f>F135+F148</f>
        <v>670</v>
      </c>
      <c r="G149" s="44">
        <f t="shared" ref="G149:L149" si="22">G135+G148</f>
        <v>19.7</v>
      </c>
      <c r="H149" s="44">
        <f t="shared" si="22"/>
        <v>15.55</v>
      </c>
      <c r="I149" s="44">
        <f t="shared" si="22"/>
        <v>84.75</v>
      </c>
      <c r="J149" s="44">
        <f t="shared" si="22"/>
        <v>565.68000000000006</v>
      </c>
      <c r="K149" s="44"/>
      <c r="L149" s="44">
        <f t="shared" si="22"/>
        <v>64.23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 t="s">
        <v>49</v>
      </c>
      <c r="F150" s="21">
        <v>90</v>
      </c>
      <c r="G150" s="21">
        <v>22.41</v>
      </c>
      <c r="H150" s="21">
        <v>15.3</v>
      </c>
      <c r="I150" s="21">
        <v>0.54</v>
      </c>
      <c r="J150" s="21">
        <v>229.77</v>
      </c>
      <c r="K150" s="22">
        <v>81</v>
      </c>
      <c r="L150" s="21">
        <v>42.9</v>
      </c>
    </row>
    <row r="151" spans="1:12" ht="15">
      <c r="A151" s="45"/>
      <c r="B151" s="24"/>
      <c r="C151" s="25"/>
      <c r="D151" s="26" t="s">
        <v>24</v>
      </c>
      <c r="E151" s="27" t="s">
        <v>71</v>
      </c>
      <c r="F151" s="28">
        <v>150</v>
      </c>
      <c r="G151" s="28">
        <v>7.2</v>
      </c>
      <c r="H151" s="28">
        <v>5.0999999999999996</v>
      </c>
      <c r="I151" s="28">
        <v>33.9</v>
      </c>
      <c r="J151" s="28">
        <v>21.03</v>
      </c>
      <c r="K151" s="29">
        <v>54</v>
      </c>
      <c r="L151" s="51">
        <v>6.7949999999999902</v>
      </c>
    </row>
    <row r="152" spans="1:12" ht="15">
      <c r="A152" s="45"/>
      <c r="B152" s="24"/>
      <c r="C152" s="25"/>
      <c r="D152" s="30" t="s">
        <v>34</v>
      </c>
      <c r="E152" s="27" t="s">
        <v>72</v>
      </c>
      <c r="F152" s="28">
        <v>200</v>
      </c>
      <c r="G152" s="28">
        <v>0</v>
      </c>
      <c r="H152" s="28">
        <v>0</v>
      </c>
      <c r="I152" s="28">
        <v>20.2</v>
      </c>
      <c r="J152" s="28">
        <v>81.400000000000006</v>
      </c>
      <c r="K152" s="29">
        <v>95</v>
      </c>
      <c r="L152" s="28">
        <v>6.29</v>
      </c>
    </row>
    <row r="153" spans="1:12" ht="15">
      <c r="A153" s="45"/>
      <c r="B153" s="24"/>
      <c r="C153" s="25"/>
      <c r="D153" s="30" t="s">
        <v>26</v>
      </c>
      <c r="E153" s="27" t="s">
        <v>58</v>
      </c>
      <c r="F153" s="28">
        <v>40</v>
      </c>
      <c r="G153" s="28">
        <v>2.54</v>
      </c>
      <c r="H153" s="28">
        <v>0.36</v>
      </c>
      <c r="I153" s="28">
        <v>16.239999999999998</v>
      </c>
      <c r="J153" s="28">
        <v>84.26</v>
      </c>
      <c r="K153" s="29" t="s">
        <v>102</v>
      </c>
      <c r="L153" s="28">
        <v>3.14</v>
      </c>
    </row>
    <row r="154" spans="1:12" ht="15">
      <c r="A154" s="45"/>
      <c r="B154" s="24"/>
      <c r="C154" s="25"/>
      <c r="D154" s="30" t="s">
        <v>27</v>
      </c>
      <c r="E154" s="27" t="s">
        <v>73</v>
      </c>
      <c r="F154" s="28">
        <v>150</v>
      </c>
      <c r="G154" s="28">
        <v>0.6</v>
      </c>
      <c r="H154" s="28">
        <v>0</v>
      </c>
      <c r="I154" s="28">
        <v>16.95</v>
      </c>
      <c r="J154" s="28">
        <v>69</v>
      </c>
      <c r="K154" s="29">
        <v>24</v>
      </c>
      <c r="L154" s="28">
        <v>20.25</v>
      </c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630</v>
      </c>
      <c r="G160" s="36">
        <f t="shared" ref="G160:J160" si="23">SUM(G150:G159)</f>
        <v>32.75</v>
      </c>
      <c r="H160" s="36">
        <f t="shared" si="23"/>
        <v>20.759999999999998</v>
      </c>
      <c r="I160" s="36">
        <f t="shared" si="23"/>
        <v>87.83</v>
      </c>
      <c r="J160" s="36">
        <f t="shared" si="23"/>
        <v>485.46000000000004</v>
      </c>
      <c r="K160" s="37"/>
      <c r="L160" s="52">
        <f t="shared" ref="L160" si="24">SUM(L150:L159)</f>
        <v>79.374999999999986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45"/>
      <c r="B163" s="24"/>
      <c r="C163" s="25"/>
      <c r="D163" s="30" t="s">
        <v>32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45"/>
      <c r="B164" s="24"/>
      <c r="C164" s="25"/>
      <c r="D164" s="30" t="s">
        <v>33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45"/>
      <c r="B165" s="24"/>
      <c r="C165" s="25"/>
      <c r="D165" s="30" t="s">
        <v>34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>
      <c r="A166" s="45"/>
      <c r="B166" s="24"/>
      <c r="C166" s="25"/>
      <c r="D166" s="30" t="s">
        <v>35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45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45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0</v>
      </c>
      <c r="G173" s="36">
        <f t="shared" ref="G173:J173" si="25">SUM(G161:G172)</f>
        <v>0</v>
      </c>
      <c r="H173" s="36">
        <f t="shared" si="25"/>
        <v>0</v>
      </c>
      <c r="I173" s="36">
        <f t="shared" si="25"/>
        <v>0</v>
      </c>
      <c r="J173" s="36">
        <f t="shared" si="25"/>
        <v>0</v>
      </c>
      <c r="K173" s="37"/>
      <c r="L173" s="36">
        <f t="shared" ref="L173" si="26">SUM(L161:L172)</f>
        <v>0</v>
      </c>
    </row>
    <row r="174" spans="1:12" ht="15.75" thickBot="1">
      <c r="A174" s="47">
        <f>A150</f>
        <v>2</v>
      </c>
      <c r="B174" s="47">
        <f>B150</f>
        <v>2</v>
      </c>
      <c r="C174" s="56" t="s">
        <v>37</v>
      </c>
      <c r="D174" s="57"/>
      <c r="E174" s="43"/>
      <c r="F174" s="44">
        <f>F160+F173</f>
        <v>630</v>
      </c>
      <c r="G174" s="44">
        <f t="shared" ref="G174:L174" si="27">G160+G173</f>
        <v>32.75</v>
      </c>
      <c r="H174" s="44">
        <f t="shared" si="27"/>
        <v>20.759999999999998</v>
      </c>
      <c r="I174" s="44">
        <f t="shared" si="27"/>
        <v>87.83</v>
      </c>
      <c r="J174" s="44">
        <f t="shared" si="27"/>
        <v>485.46000000000004</v>
      </c>
      <c r="K174" s="44"/>
      <c r="L174" s="53">
        <f t="shared" si="27"/>
        <v>79.374999999999986</v>
      </c>
    </row>
    <row r="175" spans="1:12" ht="15">
      <c r="A175" s="16">
        <v>2</v>
      </c>
      <c r="B175" s="17">
        <v>3</v>
      </c>
      <c r="C175" s="18" t="s">
        <v>23</v>
      </c>
      <c r="D175" s="19" t="s">
        <v>30</v>
      </c>
      <c r="E175" s="20" t="s">
        <v>74</v>
      </c>
      <c r="F175" s="21">
        <v>60</v>
      </c>
      <c r="G175" s="21">
        <v>0.56999999999999995</v>
      </c>
      <c r="H175" s="21">
        <v>0.36</v>
      </c>
      <c r="I175" s="21">
        <v>1.92</v>
      </c>
      <c r="J175" s="21">
        <v>11.4</v>
      </c>
      <c r="K175" s="22">
        <v>23</v>
      </c>
      <c r="L175" s="21">
        <v>11.88</v>
      </c>
    </row>
    <row r="176" spans="1:12" ht="15">
      <c r="A176" s="23"/>
      <c r="B176" s="24"/>
      <c r="C176" s="25"/>
      <c r="D176" s="26" t="s">
        <v>24</v>
      </c>
      <c r="E176" s="27" t="s">
        <v>75</v>
      </c>
      <c r="F176" s="28">
        <v>90</v>
      </c>
      <c r="G176" s="28">
        <v>12.42</v>
      </c>
      <c r="H176" s="28">
        <v>2.88</v>
      </c>
      <c r="I176" s="28">
        <v>4.59</v>
      </c>
      <c r="J176" s="28">
        <v>93.51</v>
      </c>
      <c r="K176" s="29">
        <v>75</v>
      </c>
      <c r="L176" s="28">
        <v>28.28</v>
      </c>
    </row>
    <row r="177" spans="1:12" ht="15">
      <c r="A177" s="23"/>
      <c r="B177" s="24"/>
      <c r="C177" s="25"/>
      <c r="D177" s="30" t="s">
        <v>24</v>
      </c>
      <c r="E177" s="27" t="s">
        <v>76</v>
      </c>
      <c r="F177" s="28">
        <v>150</v>
      </c>
      <c r="G177" s="28">
        <v>3.3</v>
      </c>
      <c r="H177" s="28">
        <v>7.8</v>
      </c>
      <c r="I177" s="28">
        <v>22.35</v>
      </c>
      <c r="J177" s="28">
        <v>173.1</v>
      </c>
      <c r="K177" s="29">
        <v>50</v>
      </c>
      <c r="L177" s="28">
        <v>15.63</v>
      </c>
    </row>
    <row r="178" spans="1:12" ht="15.75" customHeight="1">
      <c r="A178" s="23"/>
      <c r="B178" s="24"/>
      <c r="C178" s="25"/>
      <c r="D178" s="30" t="s">
        <v>34</v>
      </c>
      <c r="E178" s="27" t="s">
        <v>57</v>
      </c>
      <c r="F178" s="28">
        <v>200</v>
      </c>
      <c r="G178" s="28">
        <v>0.4</v>
      </c>
      <c r="H178" s="28">
        <v>0</v>
      </c>
      <c r="I178" s="28">
        <v>27</v>
      </c>
      <c r="J178" s="28">
        <v>110</v>
      </c>
      <c r="K178" s="29">
        <v>98</v>
      </c>
      <c r="L178" s="28">
        <v>4.54</v>
      </c>
    </row>
    <row r="179" spans="1:12" ht="15">
      <c r="A179" s="23"/>
      <c r="B179" s="24"/>
      <c r="C179" s="25"/>
      <c r="D179" s="30" t="s">
        <v>26</v>
      </c>
      <c r="E179" s="27" t="s">
        <v>58</v>
      </c>
      <c r="F179" s="28">
        <v>55</v>
      </c>
      <c r="G179" s="28">
        <v>3.8</v>
      </c>
      <c r="H179" s="28">
        <v>0.5</v>
      </c>
      <c r="I179" s="28">
        <v>24.66</v>
      </c>
      <c r="J179" s="28">
        <v>118.51</v>
      </c>
      <c r="K179" s="29" t="s">
        <v>102</v>
      </c>
      <c r="L179" s="28">
        <v>4.1100000000000003</v>
      </c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555</v>
      </c>
      <c r="G184" s="36">
        <f t="shared" ref="G184:J184" si="28">SUM(G175:G183)</f>
        <v>20.49</v>
      </c>
      <c r="H184" s="36">
        <f t="shared" si="28"/>
        <v>11.54</v>
      </c>
      <c r="I184" s="36">
        <f t="shared" si="28"/>
        <v>80.52</v>
      </c>
      <c r="J184" s="36">
        <f t="shared" si="28"/>
        <v>506.52</v>
      </c>
      <c r="K184" s="37"/>
      <c r="L184" s="36">
        <f t="shared" ref="L184" si="29">SUM(L175:L183)</f>
        <v>64.440000000000012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0</v>
      </c>
      <c r="G196" s="36">
        <f t="shared" ref="G196:J196" si="30">SUM(G185:G195)</f>
        <v>0</v>
      </c>
      <c r="H196" s="36">
        <f t="shared" si="30"/>
        <v>0</v>
      </c>
      <c r="I196" s="36">
        <f t="shared" si="30"/>
        <v>0</v>
      </c>
      <c r="J196" s="36">
        <f t="shared" si="30"/>
        <v>0</v>
      </c>
      <c r="K196" s="37"/>
      <c r="L196" s="36">
        <f t="shared" ref="L196" si="31">SUM(L185:L195)</f>
        <v>0</v>
      </c>
    </row>
    <row r="197" spans="1:12" ht="15.75" thickBot="1">
      <c r="A197" s="41">
        <f>A175</f>
        <v>2</v>
      </c>
      <c r="B197" s="42">
        <f>B175</f>
        <v>3</v>
      </c>
      <c r="C197" s="56" t="s">
        <v>37</v>
      </c>
      <c r="D197" s="57"/>
      <c r="E197" s="43"/>
      <c r="F197" s="44">
        <f>F184+F196</f>
        <v>555</v>
      </c>
      <c r="G197" s="44">
        <f t="shared" ref="G197:L197" si="32">G184+G196</f>
        <v>20.49</v>
      </c>
      <c r="H197" s="44">
        <f t="shared" si="32"/>
        <v>11.54</v>
      </c>
      <c r="I197" s="44">
        <f t="shared" si="32"/>
        <v>80.52</v>
      </c>
      <c r="J197" s="44">
        <f t="shared" si="32"/>
        <v>506.52</v>
      </c>
      <c r="K197" s="44"/>
      <c r="L197" s="44">
        <f t="shared" si="32"/>
        <v>64.440000000000012</v>
      </c>
    </row>
    <row r="198" spans="1:12" ht="15">
      <c r="A198" s="16">
        <v>2</v>
      </c>
      <c r="B198" s="17">
        <v>4</v>
      </c>
      <c r="C198" s="18" t="s">
        <v>23</v>
      </c>
      <c r="D198" s="19" t="s">
        <v>30</v>
      </c>
      <c r="E198" s="20" t="s">
        <v>77</v>
      </c>
      <c r="F198" s="21">
        <v>35</v>
      </c>
      <c r="G198" s="21">
        <v>4.9800000000000004</v>
      </c>
      <c r="H198" s="21">
        <v>5.01</v>
      </c>
      <c r="I198" s="21">
        <v>9.9600000000000009</v>
      </c>
      <c r="J198" s="21">
        <v>107</v>
      </c>
      <c r="K198" s="22"/>
      <c r="L198" s="21">
        <v>12.25</v>
      </c>
    </row>
    <row r="199" spans="1:12" ht="15">
      <c r="A199" s="23"/>
      <c r="B199" s="24"/>
      <c r="C199" s="25"/>
      <c r="D199" s="26" t="s">
        <v>24</v>
      </c>
      <c r="E199" s="27" t="s">
        <v>78</v>
      </c>
      <c r="F199" s="28">
        <v>150</v>
      </c>
      <c r="G199" s="28">
        <v>15.6</v>
      </c>
      <c r="H199" s="28">
        <v>16.350000000000001</v>
      </c>
      <c r="I199" s="28">
        <v>2.7</v>
      </c>
      <c r="J199" s="28">
        <v>220.2</v>
      </c>
      <c r="K199" s="29">
        <v>66</v>
      </c>
      <c r="L199" s="28">
        <v>33.520000000000003</v>
      </c>
    </row>
    <row r="200" spans="1:12" ht="15">
      <c r="A200" s="23"/>
      <c r="B200" s="24"/>
      <c r="C200" s="25"/>
      <c r="D200" s="30" t="s">
        <v>25</v>
      </c>
      <c r="E200" s="27" t="s">
        <v>79</v>
      </c>
      <c r="F200" s="28">
        <v>200</v>
      </c>
      <c r="G200" s="28">
        <v>6.64</v>
      </c>
      <c r="H200" s="28">
        <v>5.14</v>
      </c>
      <c r="I200" s="28">
        <v>18.600000000000001</v>
      </c>
      <c r="J200" s="28">
        <v>148.4</v>
      </c>
      <c r="K200" s="29">
        <v>115</v>
      </c>
      <c r="L200" s="28">
        <v>27.74</v>
      </c>
    </row>
    <row r="201" spans="1:12" ht="15">
      <c r="A201" s="23"/>
      <c r="B201" s="24"/>
      <c r="C201" s="25"/>
      <c r="D201" s="30" t="s">
        <v>26</v>
      </c>
      <c r="E201" s="27" t="s">
        <v>80</v>
      </c>
      <c r="F201" s="28">
        <v>20</v>
      </c>
      <c r="G201" s="28">
        <v>1.1399999999999999</v>
      </c>
      <c r="H201" s="28">
        <v>0.22</v>
      </c>
      <c r="I201" s="28">
        <v>7.44</v>
      </c>
      <c r="J201" s="28">
        <v>36.26</v>
      </c>
      <c r="K201" s="29">
        <v>120</v>
      </c>
      <c r="L201" s="28">
        <v>1.85</v>
      </c>
    </row>
    <row r="202" spans="1:12" ht="15">
      <c r="A202" s="23"/>
      <c r="B202" s="24"/>
      <c r="C202" s="25"/>
      <c r="D202" s="30" t="s">
        <v>27</v>
      </c>
      <c r="E202" s="27" t="s">
        <v>81</v>
      </c>
      <c r="F202" s="28">
        <v>100</v>
      </c>
      <c r="G202" s="28">
        <v>0.6</v>
      </c>
      <c r="H202" s="28">
        <v>0.6</v>
      </c>
      <c r="I202" s="28">
        <v>15.4</v>
      </c>
      <c r="J202" s="28">
        <v>72</v>
      </c>
      <c r="K202" s="29">
        <v>26</v>
      </c>
      <c r="L202" s="28">
        <v>17.760000000000002</v>
      </c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505</v>
      </c>
      <c r="G207" s="36">
        <f t="shared" ref="G207:J207" si="33">SUM(G198:G206)</f>
        <v>28.96</v>
      </c>
      <c r="H207" s="36">
        <f t="shared" si="33"/>
        <v>27.32</v>
      </c>
      <c r="I207" s="36">
        <f t="shared" si="33"/>
        <v>54.1</v>
      </c>
      <c r="J207" s="36">
        <f t="shared" si="33"/>
        <v>583.86</v>
      </c>
      <c r="K207" s="37"/>
      <c r="L207" s="36">
        <f t="shared" ref="L207" si="34">SUM(L198:L206)</f>
        <v>93.12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>
      <c r="A210" s="23"/>
      <c r="B210" s="24"/>
      <c r="C210" s="25"/>
      <c r="D210" s="30" t="s">
        <v>32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>
      <c r="A211" s="23"/>
      <c r="B211" s="24"/>
      <c r="C211" s="25"/>
      <c r="D211" s="30" t="s">
        <v>33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>
      <c r="A212" s="23"/>
      <c r="B212" s="24"/>
      <c r="C212" s="25"/>
      <c r="D212" s="30" t="s">
        <v>34</v>
      </c>
      <c r="E212" s="27"/>
      <c r="F212" s="28"/>
      <c r="G212" s="28"/>
      <c r="H212" s="28"/>
      <c r="I212" s="28"/>
      <c r="J212" s="28"/>
      <c r="K212" s="29"/>
      <c r="L212" s="28"/>
    </row>
    <row r="213" spans="1:12" ht="15">
      <c r="A213" s="23"/>
      <c r="B213" s="24"/>
      <c r="C213" s="25"/>
      <c r="D213" s="30" t="s">
        <v>35</v>
      </c>
      <c r="E213" s="27"/>
      <c r="F213" s="28"/>
      <c r="G213" s="28"/>
      <c r="H213" s="28"/>
      <c r="I213" s="28"/>
      <c r="J213" s="28"/>
      <c r="K213" s="29"/>
      <c r="L213" s="28"/>
    </row>
    <row r="214" spans="1:12" ht="15">
      <c r="A214" s="23"/>
      <c r="B214" s="24"/>
      <c r="C214" s="25"/>
      <c r="D214" s="30" t="s">
        <v>36</v>
      </c>
      <c r="E214" s="27"/>
      <c r="F214" s="28"/>
      <c r="G214" s="28"/>
      <c r="H214" s="28"/>
      <c r="I214" s="28"/>
      <c r="J214" s="28"/>
      <c r="K214" s="29"/>
      <c r="L214" s="28"/>
    </row>
    <row r="215" spans="1:12" ht="15">
      <c r="A215" s="23"/>
      <c r="B215" s="24"/>
      <c r="C215" s="25"/>
      <c r="D215" s="30"/>
      <c r="E215" s="27"/>
      <c r="F215" s="28"/>
      <c r="G215" s="28"/>
      <c r="H215" s="28"/>
      <c r="I215" s="28"/>
      <c r="J215" s="28"/>
      <c r="K215" s="29"/>
      <c r="L215" s="28"/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0</v>
      </c>
      <c r="G220" s="36">
        <f t="shared" ref="G220:J220" si="35">SUM(G208:G219)</f>
        <v>0</v>
      </c>
      <c r="H220" s="36">
        <f t="shared" si="35"/>
        <v>0</v>
      </c>
      <c r="I220" s="36">
        <f t="shared" si="35"/>
        <v>0</v>
      </c>
      <c r="J220" s="36">
        <f t="shared" si="35"/>
        <v>0</v>
      </c>
      <c r="K220" s="37"/>
      <c r="L220" s="36">
        <f t="shared" ref="L220" si="36">SUM(L208:L219)</f>
        <v>0</v>
      </c>
    </row>
    <row r="221" spans="1:12" ht="15.75" thickBot="1">
      <c r="A221" s="41">
        <f>A198</f>
        <v>2</v>
      </c>
      <c r="B221" s="42">
        <f>B198</f>
        <v>4</v>
      </c>
      <c r="C221" s="56" t="s">
        <v>37</v>
      </c>
      <c r="D221" s="57"/>
      <c r="E221" s="43"/>
      <c r="F221" s="44">
        <f>F207+F220</f>
        <v>505</v>
      </c>
      <c r="G221" s="44">
        <f t="shared" ref="G221:L221" si="37">G207+G220</f>
        <v>28.96</v>
      </c>
      <c r="H221" s="44">
        <f t="shared" si="37"/>
        <v>27.32</v>
      </c>
      <c r="I221" s="44">
        <f t="shared" si="37"/>
        <v>54.1</v>
      </c>
      <c r="J221" s="44">
        <f t="shared" si="37"/>
        <v>583.86</v>
      </c>
      <c r="K221" s="44"/>
      <c r="L221" s="44">
        <f t="shared" si="37"/>
        <v>93.12</v>
      </c>
    </row>
    <row r="222" spans="1:12" ht="15">
      <c r="A222" s="16">
        <v>2</v>
      </c>
      <c r="B222" s="17">
        <v>5</v>
      </c>
      <c r="C222" s="18" t="s">
        <v>23</v>
      </c>
      <c r="D222" s="19" t="s">
        <v>30</v>
      </c>
      <c r="E222" s="20" t="s">
        <v>53</v>
      </c>
      <c r="F222" s="21">
        <v>17</v>
      </c>
      <c r="G222" s="21">
        <v>1.7</v>
      </c>
      <c r="H222" s="21">
        <v>4.42</v>
      </c>
      <c r="I222" s="21">
        <v>0.85</v>
      </c>
      <c r="J222" s="21">
        <v>49.98</v>
      </c>
      <c r="K222" s="22" t="s">
        <v>45</v>
      </c>
      <c r="L222" s="21">
        <v>9</v>
      </c>
    </row>
    <row r="223" spans="1:12" ht="15">
      <c r="A223" s="23"/>
      <c r="B223" s="24"/>
      <c r="C223" s="25"/>
      <c r="D223" s="26" t="s">
        <v>24</v>
      </c>
      <c r="E223" s="27" t="s">
        <v>82</v>
      </c>
      <c r="F223" s="28">
        <v>90</v>
      </c>
      <c r="G223" s="28">
        <v>18.3</v>
      </c>
      <c r="H223" s="28">
        <v>17.05</v>
      </c>
      <c r="I223" s="28">
        <v>3.69</v>
      </c>
      <c r="J223" s="28">
        <v>240.96</v>
      </c>
      <c r="K223" s="29">
        <v>89</v>
      </c>
      <c r="L223" s="28">
        <v>48.25</v>
      </c>
    </row>
    <row r="224" spans="1:12" ht="15">
      <c r="A224" s="23"/>
      <c r="B224" s="24"/>
      <c r="C224" s="25"/>
      <c r="D224" s="30" t="s">
        <v>24</v>
      </c>
      <c r="E224" s="27" t="s">
        <v>83</v>
      </c>
      <c r="F224" s="28">
        <v>150</v>
      </c>
      <c r="G224" s="28">
        <v>3.3</v>
      </c>
      <c r="H224" s="28">
        <v>4.95</v>
      </c>
      <c r="I224" s="28">
        <v>32.25</v>
      </c>
      <c r="J224" s="28">
        <v>186.45</v>
      </c>
      <c r="K224" s="29">
        <v>53</v>
      </c>
      <c r="L224" s="28">
        <v>11.83</v>
      </c>
    </row>
    <row r="225" spans="1:12" ht="15">
      <c r="A225" s="23"/>
      <c r="B225" s="24"/>
      <c r="C225" s="25"/>
      <c r="D225" s="30" t="s">
        <v>34</v>
      </c>
      <c r="E225" s="27" t="s">
        <v>84</v>
      </c>
      <c r="F225" s="28">
        <v>200</v>
      </c>
      <c r="G225" s="28">
        <v>0.8</v>
      </c>
      <c r="H225" s="28">
        <v>0.2</v>
      </c>
      <c r="I225" s="28">
        <v>23.2</v>
      </c>
      <c r="J225" s="28">
        <v>94.4</v>
      </c>
      <c r="K225" s="29">
        <v>107</v>
      </c>
      <c r="L225" s="28">
        <v>11</v>
      </c>
    </row>
    <row r="226" spans="1:12" ht="15">
      <c r="A226" s="23"/>
      <c r="B226" s="24"/>
      <c r="C226" s="25"/>
      <c r="D226" s="30" t="s">
        <v>26</v>
      </c>
      <c r="E226" s="27" t="s">
        <v>58</v>
      </c>
      <c r="F226" s="28">
        <v>45</v>
      </c>
      <c r="G226" s="28">
        <v>2.92</v>
      </c>
      <c r="H226" s="28">
        <v>0.4</v>
      </c>
      <c r="I226" s="28">
        <v>18.489999999999998</v>
      </c>
      <c r="J226" s="28">
        <v>96.26</v>
      </c>
      <c r="K226" s="29" t="s">
        <v>102</v>
      </c>
      <c r="L226" s="28">
        <v>3.46</v>
      </c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502</v>
      </c>
      <c r="G231" s="36">
        <f t="shared" ref="G231:J231" si="38">SUM(G222:G230)</f>
        <v>27.020000000000003</v>
      </c>
      <c r="H231" s="36">
        <f t="shared" si="38"/>
        <v>27.019999999999996</v>
      </c>
      <c r="I231" s="36">
        <f t="shared" si="38"/>
        <v>78.47999999999999</v>
      </c>
      <c r="J231" s="36">
        <f t="shared" si="38"/>
        <v>668.05</v>
      </c>
      <c r="K231" s="37"/>
      <c r="L231" s="36">
        <f t="shared" ref="L231" si="39">SUM(L222:L230)</f>
        <v>83.539999999999992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>
      <c r="A233" s="23"/>
      <c r="B233" s="24"/>
      <c r="C233" s="25"/>
      <c r="D233" s="30" t="s">
        <v>31</v>
      </c>
      <c r="E233" s="27"/>
      <c r="F233" s="28"/>
      <c r="G233" s="28"/>
      <c r="H233" s="28"/>
      <c r="I233" s="28"/>
      <c r="J233" s="28"/>
      <c r="K233" s="29"/>
      <c r="L233" s="28"/>
    </row>
    <row r="234" spans="1:12" ht="15">
      <c r="A234" s="23"/>
      <c r="B234" s="24"/>
      <c r="C234" s="25"/>
      <c r="D234" s="30" t="s">
        <v>32</v>
      </c>
      <c r="E234" s="27"/>
      <c r="F234" s="28"/>
      <c r="G234" s="28"/>
      <c r="H234" s="28"/>
      <c r="I234" s="28"/>
      <c r="J234" s="28"/>
      <c r="K234" s="29"/>
      <c r="L234" s="28"/>
    </row>
    <row r="235" spans="1:12" ht="15">
      <c r="A235" s="23"/>
      <c r="B235" s="24"/>
      <c r="C235" s="25"/>
      <c r="D235" s="30" t="s">
        <v>33</v>
      </c>
      <c r="E235" s="27"/>
      <c r="F235" s="28"/>
      <c r="G235" s="28"/>
      <c r="H235" s="28"/>
      <c r="I235" s="28"/>
      <c r="J235" s="28"/>
      <c r="K235" s="29"/>
      <c r="L235" s="28"/>
    </row>
    <row r="236" spans="1:12" ht="15">
      <c r="A236" s="23"/>
      <c r="B236" s="24"/>
      <c r="C236" s="25"/>
      <c r="D236" s="30" t="s">
        <v>34</v>
      </c>
      <c r="E236" s="27"/>
      <c r="F236" s="28"/>
      <c r="G236" s="28"/>
      <c r="H236" s="28"/>
      <c r="I236" s="28"/>
      <c r="J236" s="28"/>
      <c r="K236" s="29"/>
      <c r="L236" s="28"/>
    </row>
    <row r="237" spans="1:12" ht="15">
      <c r="A237" s="23"/>
      <c r="B237" s="24"/>
      <c r="C237" s="25"/>
      <c r="D237" s="30" t="s">
        <v>35</v>
      </c>
      <c r="E237" s="27"/>
      <c r="F237" s="28"/>
      <c r="G237" s="28"/>
      <c r="H237" s="28"/>
      <c r="I237" s="28"/>
      <c r="J237" s="28"/>
      <c r="K237" s="29"/>
      <c r="L237" s="28"/>
    </row>
    <row r="238" spans="1:12" ht="15">
      <c r="A238" s="23"/>
      <c r="B238" s="24"/>
      <c r="C238" s="25"/>
      <c r="D238" s="30" t="s">
        <v>36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>
      <c r="A239" s="23"/>
      <c r="B239" s="24"/>
      <c r="C239" s="25"/>
      <c r="D239" s="30"/>
      <c r="E239" s="27"/>
      <c r="F239" s="28"/>
      <c r="G239" s="28"/>
      <c r="H239" s="28"/>
      <c r="I239" s="28"/>
      <c r="J239" s="28"/>
      <c r="K239" s="29"/>
      <c r="L239" s="28"/>
    </row>
    <row r="240" spans="1:12" ht="15">
      <c r="A240" s="23"/>
      <c r="B240" s="24"/>
      <c r="C240" s="25"/>
      <c r="D240" s="30"/>
      <c r="E240" s="27"/>
      <c r="F240" s="28"/>
      <c r="G240" s="28"/>
      <c r="H240" s="28"/>
      <c r="I240" s="28"/>
      <c r="J240" s="28"/>
      <c r="K240" s="29"/>
      <c r="L240" s="28"/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0</v>
      </c>
      <c r="G243" s="36">
        <f t="shared" ref="G243:J243" si="40">SUM(G232:G242)</f>
        <v>0</v>
      </c>
      <c r="H243" s="36">
        <f t="shared" si="40"/>
        <v>0</v>
      </c>
      <c r="I243" s="36">
        <f t="shared" si="40"/>
        <v>0</v>
      </c>
      <c r="J243" s="36">
        <f t="shared" si="40"/>
        <v>0</v>
      </c>
      <c r="K243" s="37"/>
      <c r="L243" s="36">
        <f t="shared" ref="L243" si="41">SUM(L232:L242)</f>
        <v>0</v>
      </c>
    </row>
    <row r="244" spans="1:12" ht="15.75" thickBot="1">
      <c r="A244" s="41">
        <f>A222</f>
        <v>2</v>
      </c>
      <c r="B244" s="42">
        <f>B222</f>
        <v>5</v>
      </c>
      <c r="C244" s="56" t="s">
        <v>37</v>
      </c>
      <c r="D244" s="57"/>
      <c r="E244" s="43"/>
      <c r="F244" s="44">
        <f>F231+F243</f>
        <v>502</v>
      </c>
      <c r="G244" s="44">
        <f t="shared" ref="G244:L244" si="42">G231+G243</f>
        <v>27.020000000000003</v>
      </c>
      <c r="H244" s="44">
        <f t="shared" si="42"/>
        <v>27.019999999999996</v>
      </c>
      <c r="I244" s="44">
        <f t="shared" si="42"/>
        <v>78.47999999999999</v>
      </c>
      <c r="J244" s="44">
        <f t="shared" si="42"/>
        <v>668.05</v>
      </c>
      <c r="K244" s="44"/>
      <c r="L244" s="44">
        <f t="shared" si="42"/>
        <v>83.539999999999992</v>
      </c>
    </row>
    <row r="245" spans="1:12" ht="15">
      <c r="A245" s="16">
        <v>3</v>
      </c>
      <c r="B245" s="17">
        <v>1</v>
      </c>
      <c r="C245" s="18" t="s">
        <v>23</v>
      </c>
      <c r="D245" s="19" t="s">
        <v>30</v>
      </c>
      <c r="E245" s="20" t="s">
        <v>67</v>
      </c>
      <c r="F245" s="21">
        <v>15</v>
      </c>
      <c r="G245" s="21">
        <v>3.66</v>
      </c>
      <c r="H245" s="21">
        <v>3.54</v>
      </c>
      <c r="I245" s="21">
        <v>0</v>
      </c>
      <c r="J245" s="21">
        <v>46.5</v>
      </c>
      <c r="K245" s="22">
        <v>1</v>
      </c>
      <c r="L245" s="21">
        <v>7.5</v>
      </c>
    </row>
    <row r="246" spans="1:12" ht="15">
      <c r="A246" s="23"/>
      <c r="B246" s="24"/>
      <c r="C246" s="25"/>
      <c r="D246" s="26" t="s">
        <v>24</v>
      </c>
      <c r="E246" s="27" t="s">
        <v>85</v>
      </c>
      <c r="F246" s="28">
        <v>205</v>
      </c>
      <c r="G246" s="28">
        <v>7.21</v>
      </c>
      <c r="H246" s="28">
        <v>6.47</v>
      </c>
      <c r="I246" s="28">
        <v>34.770000000000003</v>
      </c>
      <c r="J246" s="28">
        <v>225.07</v>
      </c>
      <c r="K246" s="29">
        <v>60</v>
      </c>
      <c r="L246" s="28">
        <v>25.71</v>
      </c>
    </row>
    <row r="247" spans="1:12" ht="15">
      <c r="A247" s="23"/>
      <c r="B247" s="24"/>
      <c r="C247" s="25"/>
      <c r="D247" s="30" t="s">
        <v>25</v>
      </c>
      <c r="E247" s="27" t="s">
        <v>86</v>
      </c>
      <c r="F247" s="28">
        <v>200</v>
      </c>
      <c r="G247" s="28">
        <v>0.2</v>
      </c>
      <c r="H247" s="28">
        <v>0</v>
      </c>
      <c r="I247" s="28">
        <v>11</v>
      </c>
      <c r="J247" s="28">
        <v>44.8</v>
      </c>
      <c r="K247" s="29">
        <v>114</v>
      </c>
      <c r="L247" s="51">
        <v>1.2649999999999999</v>
      </c>
    </row>
    <row r="248" spans="1:12" ht="15">
      <c r="A248" s="23"/>
      <c r="B248" s="24"/>
      <c r="C248" s="25"/>
      <c r="D248" s="30" t="s">
        <v>26</v>
      </c>
      <c r="E248" s="27" t="s">
        <v>58</v>
      </c>
      <c r="F248" s="28">
        <v>60</v>
      </c>
      <c r="G248" s="28">
        <v>3.84</v>
      </c>
      <c r="H248" s="28">
        <v>0.54</v>
      </c>
      <c r="I248" s="28">
        <v>24.42</v>
      </c>
      <c r="J248" s="28">
        <v>126.39</v>
      </c>
      <c r="K248" s="29" t="s">
        <v>102</v>
      </c>
      <c r="L248" s="51">
        <v>4.7149999999999999</v>
      </c>
    </row>
    <row r="249" spans="1:12" ht="15">
      <c r="A249" s="23"/>
      <c r="B249" s="24"/>
      <c r="C249" s="25"/>
      <c r="D249" s="30" t="s">
        <v>27</v>
      </c>
      <c r="E249" s="27" t="s">
        <v>81</v>
      </c>
      <c r="F249" s="28">
        <v>100</v>
      </c>
      <c r="G249" s="28">
        <v>0.6</v>
      </c>
      <c r="H249" s="28">
        <v>0.6</v>
      </c>
      <c r="I249" s="28">
        <v>15.4</v>
      </c>
      <c r="J249" s="28">
        <v>72</v>
      </c>
      <c r="K249" s="29">
        <v>26</v>
      </c>
      <c r="L249" s="28">
        <v>17.760000000000002</v>
      </c>
    </row>
    <row r="250" spans="1:12" ht="15">
      <c r="A250" s="23"/>
      <c r="B250" s="24"/>
      <c r="C250" s="25"/>
      <c r="D250" s="30" t="s">
        <v>44</v>
      </c>
      <c r="E250" s="27" t="s">
        <v>70</v>
      </c>
      <c r="F250" s="28">
        <v>200</v>
      </c>
      <c r="G250" s="28">
        <v>5.4</v>
      </c>
      <c r="H250" s="28">
        <v>4.2</v>
      </c>
      <c r="I250" s="28">
        <v>18</v>
      </c>
      <c r="J250" s="28">
        <v>131.4</v>
      </c>
      <c r="K250" s="29" t="s">
        <v>45</v>
      </c>
      <c r="L250" s="28">
        <v>33</v>
      </c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780</v>
      </c>
      <c r="G254" s="36">
        <f>SUM(G245:G253)</f>
        <v>20.91</v>
      </c>
      <c r="H254" s="36">
        <f>SUM(H245:H253)</f>
        <v>15.350000000000001</v>
      </c>
      <c r="I254" s="36">
        <f>SUM(I245:I253)</f>
        <v>103.59</v>
      </c>
      <c r="J254" s="36">
        <f>SUM(J245:J253)</f>
        <v>646.16</v>
      </c>
      <c r="K254" s="37"/>
      <c r="L254" s="52">
        <f t="shared" ref="L254" si="43">SUM(L245:L253)</f>
        <v>89.95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27"/>
      <c r="F255" s="28"/>
      <c r="G255" s="28"/>
      <c r="H255" s="28"/>
      <c r="I255" s="28"/>
      <c r="J255" s="28"/>
      <c r="K255" s="29"/>
      <c r="L255" s="28"/>
    </row>
    <row r="256" spans="1:12" ht="15">
      <c r="A256" s="23"/>
      <c r="B256" s="24"/>
      <c r="C256" s="25"/>
      <c r="D256" s="30" t="s">
        <v>31</v>
      </c>
      <c r="E256" s="27"/>
      <c r="F256" s="28"/>
      <c r="G256" s="28"/>
      <c r="H256" s="28"/>
      <c r="I256" s="28"/>
      <c r="J256" s="28"/>
      <c r="K256" s="29"/>
      <c r="L256" s="28"/>
    </row>
    <row r="257" spans="1:12" ht="15">
      <c r="A257" s="23"/>
      <c r="B257" s="24"/>
      <c r="C257" s="25"/>
      <c r="D257" s="30" t="s">
        <v>32</v>
      </c>
      <c r="E257" s="27"/>
      <c r="F257" s="28"/>
      <c r="G257" s="28"/>
      <c r="H257" s="28"/>
      <c r="I257" s="28"/>
      <c r="J257" s="28"/>
      <c r="K257" s="29"/>
      <c r="L257" s="28"/>
    </row>
    <row r="258" spans="1:12" ht="15">
      <c r="A258" s="23"/>
      <c r="B258" s="24"/>
      <c r="C258" s="25"/>
      <c r="D258" s="30" t="s">
        <v>33</v>
      </c>
      <c r="E258" s="27"/>
      <c r="F258" s="28"/>
      <c r="G258" s="28"/>
      <c r="H258" s="28"/>
      <c r="I258" s="28"/>
      <c r="J258" s="28"/>
      <c r="K258" s="29"/>
      <c r="L258" s="28"/>
    </row>
    <row r="259" spans="1:12" ht="15">
      <c r="A259" s="23"/>
      <c r="B259" s="24"/>
      <c r="C259" s="25"/>
      <c r="D259" s="30" t="s">
        <v>34</v>
      </c>
      <c r="E259" s="27"/>
      <c r="F259" s="28"/>
      <c r="G259" s="28"/>
      <c r="H259" s="28"/>
      <c r="I259" s="28"/>
      <c r="J259" s="28"/>
      <c r="K259" s="29"/>
      <c r="L259" s="28"/>
    </row>
    <row r="260" spans="1:12" ht="15">
      <c r="A260" s="23"/>
      <c r="B260" s="24"/>
      <c r="C260" s="25"/>
      <c r="D260" s="30" t="s">
        <v>35</v>
      </c>
      <c r="E260" s="27"/>
      <c r="F260" s="28"/>
      <c r="G260" s="28"/>
      <c r="H260" s="28"/>
      <c r="I260" s="28"/>
      <c r="J260" s="28"/>
      <c r="K260" s="29"/>
      <c r="L260" s="28"/>
    </row>
    <row r="261" spans="1:12" ht="15">
      <c r="A261" s="23"/>
      <c r="B261" s="24"/>
      <c r="C261" s="25"/>
      <c r="D261" s="30" t="s">
        <v>36</v>
      </c>
      <c r="E261" s="27"/>
      <c r="F261" s="28"/>
      <c r="G261" s="28"/>
      <c r="H261" s="28"/>
      <c r="I261" s="28"/>
      <c r="J261" s="28"/>
      <c r="K261" s="29"/>
      <c r="L261" s="28"/>
    </row>
    <row r="262" spans="1:12" ht="15">
      <c r="A262" s="23"/>
      <c r="B262" s="24"/>
      <c r="C262" s="25"/>
      <c r="D262" s="30"/>
      <c r="E262" s="27"/>
      <c r="F262" s="28"/>
      <c r="G262" s="28"/>
      <c r="H262" s="28"/>
      <c r="I262" s="28"/>
      <c r="J262" s="28"/>
      <c r="K262" s="29"/>
      <c r="L262" s="28"/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0</v>
      </c>
      <c r="G267" s="36">
        <f t="shared" ref="G267:J267" si="44">SUM(G255:G266)</f>
        <v>0</v>
      </c>
      <c r="H267" s="36">
        <f t="shared" si="44"/>
        <v>0</v>
      </c>
      <c r="I267" s="36">
        <f t="shared" si="44"/>
        <v>0</v>
      </c>
      <c r="J267" s="36">
        <f t="shared" si="44"/>
        <v>0</v>
      </c>
      <c r="K267" s="37"/>
      <c r="L267" s="36">
        <f t="shared" ref="L267" si="45">SUM(L255:L266)</f>
        <v>0</v>
      </c>
    </row>
    <row r="268" spans="1:12" ht="15.75" thickBot="1">
      <c r="A268" s="41">
        <f>A245</f>
        <v>3</v>
      </c>
      <c r="B268" s="42">
        <f>B245</f>
        <v>1</v>
      </c>
      <c r="C268" s="56" t="s">
        <v>37</v>
      </c>
      <c r="D268" s="57"/>
      <c r="E268" s="43"/>
      <c r="F268" s="44">
        <f>F254+F267</f>
        <v>780</v>
      </c>
      <c r="G268" s="44">
        <f t="shared" ref="G268:J268" si="46">G254+G267</f>
        <v>20.91</v>
      </c>
      <c r="H268" s="44">
        <f t="shared" si="46"/>
        <v>15.350000000000001</v>
      </c>
      <c r="I268" s="44">
        <f t="shared" si="46"/>
        <v>103.59</v>
      </c>
      <c r="J268" s="44">
        <f t="shared" si="46"/>
        <v>646.16</v>
      </c>
      <c r="K268" s="44"/>
      <c r="L268" s="53">
        <f t="shared" ref="L268" si="47">L254+L267</f>
        <v>89.95</v>
      </c>
    </row>
    <row r="269" spans="1:12" ht="15">
      <c r="A269" s="45">
        <v>3</v>
      </c>
      <c r="B269" s="24">
        <v>2</v>
      </c>
      <c r="C269" s="18" t="s">
        <v>23</v>
      </c>
      <c r="D269" s="19" t="s">
        <v>30</v>
      </c>
      <c r="E269" s="20" t="s">
        <v>54</v>
      </c>
      <c r="F269" s="21">
        <v>60</v>
      </c>
      <c r="G269" s="21">
        <v>0.48</v>
      </c>
      <c r="H269" s="21">
        <v>0.06</v>
      </c>
      <c r="I269" s="21">
        <v>1.56</v>
      </c>
      <c r="J269" s="21">
        <v>8.4</v>
      </c>
      <c r="K269" s="22">
        <v>28</v>
      </c>
      <c r="L269" s="54">
        <v>11.05555</v>
      </c>
    </row>
    <row r="270" spans="1:12" ht="15">
      <c r="A270" s="45"/>
      <c r="B270" s="24"/>
      <c r="C270" s="25"/>
      <c r="D270" s="26" t="s">
        <v>24</v>
      </c>
      <c r="E270" s="27" t="s">
        <v>87</v>
      </c>
      <c r="F270" s="28">
        <v>90</v>
      </c>
      <c r="G270" s="28">
        <v>18</v>
      </c>
      <c r="H270" s="28">
        <v>16.5</v>
      </c>
      <c r="I270" s="28">
        <v>2.89</v>
      </c>
      <c r="J270" s="28">
        <v>232.8</v>
      </c>
      <c r="K270" s="29">
        <v>88</v>
      </c>
      <c r="L270" s="51">
        <v>47.965555000000002</v>
      </c>
    </row>
    <row r="271" spans="1:12" ht="15">
      <c r="A271" s="45"/>
      <c r="B271" s="24"/>
      <c r="C271" s="25"/>
      <c r="D271" s="30" t="s">
        <v>24</v>
      </c>
      <c r="E271" s="27" t="s">
        <v>76</v>
      </c>
      <c r="F271" s="28">
        <v>150</v>
      </c>
      <c r="G271" s="28">
        <v>3.3</v>
      </c>
      <c r="H271" s="28">
        <v>7.8</v>
      </c>
      <c r="I271" s="28">
        <v>22.35</v>
      </c>
      <c r="J271" s="28">
        <v>173.1</v>
      </c>
      <c r="K271" s="29">
        <v>50</v>
      </c>
      <c r="L271" s="28">
        <v>15.63</v>
      </c>
    </row>
    <row r="272" spans="1:12" ht="15">
      <c r="A272" s="45"/>
      <c r="B272" s="24"/>
      <c r="C272" s="25"/>
      <c r="D272" s="30" t="s">
        <v>34</v>
      </c>
      <c r="E272" s="27" t="s">
        <v>51</v>
      </c>
      <c r="F272" s="28">
        <v>200</v>
      </c>
      <c r="G272" s="28">
        <v>0</v>
      </c>
      <c r="H272" s="28">
        <v>0</v>
      </c>
      <c r="I272" s="28">
        <v>14.4</v>
      </c>
      <c r="J272" s="28">
        <v>58.4</v>
      </c>
      <c r="K272" s="29">
        <v>104</v>
      </c>
      <c r="L272" s="28">
        <v>6</v>
      </c>
    </row>
    <row r="273" spans="1:12" ht="15">
      <c r="A273" s="45"/>
      <c r="B273" s="24"/>
      <c r="C273" s="25"/>
      <c r="D273" s="30" t="s">
        <v>26</v>
      </c>
      <c r="E273" s="27" t="s">
        <v>58</v>
      </c>
      <c r="F273" s="28">
        <v>50</v>
      </c>
      <c r="G273" s="28">
        <v>3.27</v>
      </c>
      <c r="H273" s="28">
        <v>0.43</v>
      </c>
      <c r="I273" s="28">
        <v>20.7</v>
      </c>
      <c r="J273" s="28">
        <v>108.26</v>
      </c>
      <c r="K273" s="29" t="s">
        <v>102</v>
      </c>
      <c r="L273" s="28">
        <v>3.79</v>
      </c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550</v>
      </c>
      <c r="G279" s="36">
        <f t="shared" ref="G279:J279" si="48">SUM(G269:G278)</f>
        <v>25.05</v>
      </c>
      <c r="H279" s="36">
        <f t="shared" si="48"/>
        <v>24.79</v>
      </c>
      <c r="I279" s="36">
        <f t="shared" si="48"/>
        <v>61.900000000000006</v>
      </c>
      <c r="J279" s="36">
        <f t="shared" si="48"/>
        <v>580.96</v>
      </c>
      <c r="K279" s="37"/>
      <c r="L279" s="52">
        <f t="shared" ref="L279" si="49">SUM(L269:L278)</f>
        <v>84.441105000000007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27"/>
      <c r="F281" s="28"/>
      <c r="G281" s="28"/>
      <c r="H281" s="28"/>
      <c r="I281" s="28"/>
      <c r="J281" s="28"/>
      <c r="K281" s="29"/>
      <c r="L281" s="28"/>
    </row>
    <row r="282" spans="1:12" ht="15">
      <c r="A282" s="45"/>
      <c r="B282" s="24"/>
      <c r="C282" s="25"/>
      <c r="D282" s="30" t="s">
        <v>32</v>
      </c>
      <c r="E282" s="27"/>
      <c r="F282" s="28"/>
      <c r="G282" s="28"/>
      <c r="H282" s="28"/>
      <c r="I282" s="28"/>
      <c r="J282" s="28"/>
      <c r="K282" s="29"/>
      <c r="L282" s="28"/>
    </row>
    <row r="283" spans="1:12" ht="15">
      <c r="A283" s="45"/>
      <c r="B283" s="24"/>
      <c r="C283" s="25"/>
      <c r="D283" s="30" t="s">
        <v>33</v>
      </c>
      <c r="E283" s="27"/>
      <c r="F283" s="28"/>
      <c r="G283" s="28"/>
      <c r="H283" s="28"/>
      <c r="I283" s="28"/>
      <c r="J283" s="28"/>
      <c r="K283" s="29"/>
      <c r="L283" s="28"/>
    </row>
    <row r="284" spans="1:12" ht="15">
      <c r="A284" s="45"/>
      <c r="B284" s="24"/>
      <c r="C284" s="25"/>
      <c r="D284" s="30" t="s">
        <v>34</v>
      </c>
      <c r="E284" s="27"/>
      <c r="F284" s="28"/>
      <c r="G284" s="28"/>
      <c r="H284" s="28"/>
      <c r="I284" s="28"/>
      <c r="J284" s="28"/>
      <c r="K284" s="29"/>
      <c r="L284" s="28"/>
    </row>
    <row r="285" spans="1:12" ht="15">
      <c r="A285" s="45"/>
      <c r="B285" s="24"/>
      <c r="C285" s="25"/>
      <c r="D285" s="30" t="s">
        <v>35</v>
      </c>
      <c r="E285" s="27"/>
      <c r="F285" s="28"/>
      <c r="G285" s="28"/>
      <c r="H285" s="28"/>
      <c r="I285" s="28"/>
      <c r="J285" s="28"/>
      <c r="K285" s="29"/>
      <c r="L285" s="28"/>
    </row>
    <row r="286" spans="1:12" ht="15">
      <c r="A286" s="45"/>
      <c r="B286" s="24"/>
      <c r="C286" s="25"/>
      <c r="D286" s="30" t="s">
        <v>36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>
      <c r="A287" s="45"/>
      <c r="B287" s="24"/>
      <c r="C287" s="25"/>
      <c r="D287" s="30"/>
      <c r="E287" s="27"/>
      <c r="F287" s="28"/>
      <c r="G287" s="28"/>
      <c r="H287" s="28"/>
      <c r="I287" s="28"/>
      <c r="J287" s="28"/>
      <c r="K287" s="29"/>
      <c r="L287" s="28"/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0</v>
      </c>
      <c r="G292" s="36">
        <f t="shared" ref="G292:J292" si="50">SUM(G280:G291)</f>
        <v>0</v>
      </c>
      <c r="H292" s="36">
        <f t="shared" si="50"/>
        <v>0</v>
      </c>
      <c r="I292" s="36">
        <f t="shared" si="50"/>
        <v>0</v>
      </c>
      <c r="J292" s="36">
        <f t="shared" si="50"/>
        <v>0</v>
      </c>
      <c r="K292" s="37"/>
      <c r="L292" s="36">
        <f t="shared" ref="L292" si="51">SUM(L280:L291)</f>
        <v>0</v>
      </c>
    </row>
    <row r="293" spans="1:12" ht="15.75" thickBot="1">
      <c r="A293" s="47">
        <f>A269</f>
        <v>3</v>
      </c>
      <c r="B293" s="47">
        <f>B269</f>
        <v>2</v>
      </c>
      <c r="C293" s="56" t="s">
        <v>37</v>
      </c>
      <c r="D293" s="57"/>
      <c r="E293" s="43"/>
      <c r="F293" s="44">
        <f>F279+F292</f>
        <v>550</v>
      </c>
      <c r="G293" s="44">
        <f t="shared" ref="G293:J293" si="52">G279+G292</f>
        <v>25.05</v>
      </c>
      <c r="H293" s="44">
        <f t="shared" si="52"/>
        <v>24.79</v>
      </c>
      <c r="I293" s="44">
        <f t="shared" si="52"/>
        <v>61.900000000000006</v>
      </c>
      <c r="J293" s="44">
        <f t="shared" si="52"/>
        <v>580.96</v>
      </c>
      <c r="K293" s="44"/>
      <c r="L293" s="53">
        <f t="shared" ref="L293" si="53">L279+L292</f>
        <v>84.441105000000007</v>
      </c>
    </row>
    <row r="294" spans="1:12" ht="15">
      <c r="A294" s="16">
        <v>3</v>
      </c>
      <c r="B294" s="17">
        <v>3</v>
      </c>
      <c r="C294" s="18" t="s">
        <v>23</v>
      </c>
      <c r="D294" s="19" t="s">
        <v>27</v>
      </c>
      <c r="E294" s="20" t="s">
        <v>88</v>
      </c>
      <c r="F294" s="21">
        <v>150</v>
      </c>
      <c r="G294" s="21">
        <v>0.6</v>
      </c>
      <c r="H294" s="21">
        <v>0</v>
      </c>
      <c r="I294" s="21">
        <v>16.95</v>
      </c>
      <c r="J294" s="21">
        <v>69</v>
      </c>
      <c r="K294" s="22">
        <v>24</v>
      </c>
      <c r="L294" s="21">
        <v>20.25</v>
      </c>
    </row>
    <row r="295" spans="1:12" ht="15">
      <c r="A295" s="23"/>
      <c r="B295" s="24"/>
      <c r="C295" s="25"/>
      <c r="D295" s="26" t="s">
        <v>24</v>
      </c>
      <c r="E295" s="27" t="s">
        <v>89</v>
      </c>
      <c r="F295" s="28">
        <v>150</v>
      </c>
      <c r="G295" s="28">
        <v>25.71</v>
      </c>
      <c r="H295" s="28">
        <v>11.96</v>
      </c>
      <c r="I295" s="28">
        <v>32.299999999999997</v>
      </c>
      <c r="J295" s="28">
        <v>342.12</v>
      </c>
      <c r="K295" s="29">
        <v>69</v>
      </c>
      <c r="L295" s="28">
        <v>47.54</v>
      </c>
    </row>
    <row r="296" spans="1:12" ht="15">
      <c r="A296" s="23"/>
      <c r="B296" s="24"/>
      <c r="C296" s="25"/>
      <c r="D296" s="30" t="s">
        <v>25</v>
      </c>
      <c r="E296" s="27" t="s">
        <v>90</v>
      </c>
      <c r="F296" s="28">
        <v>200</v>
      </c>
      <c r="G296" s="28">
        <v>3.2</v>
      </c>
      <c r="H296" s="28">
        <v>3.2</v>
      </c>
      <c r="I296" s="28">
        <v>14.6</v>
      </c>
      <c r="J296" s="28">
        <v>100.8</v>
      </c>
      <c r="K296" s="29">
        <v>116</v>
      </c>
      <c r="L296" s="28">
        <v>15.9</v>
      </c>
    </row>
    <row r="297" spans="1:12" ht="15.75" customHeight="1">
      <c r="A297" s="23"/>
      <c r="B297" s="24"/>
      <c r="C297" s="25"/>
      <c r="D297" s="30" t="s">
        <v>26</v>
      </c>
      <c r="E297" s="27" t="s">
        <v>61</v>
      </c>
      <c r="F297" s="28">
        <v>40</v>
      </c>
      <c r="G297" s="28">
        <v>2.58</v>
      </c>
      <c r="H297" s="28">
        <v>0.35</v>
      </c>
      <c r="I297" s="28">
        <v>17.27</v>
      </c>
      <c r="J297" s="28">
        <v>86.7</v>
      </c>
      <c r="K297" s="29" t="s">
        <v>43</v>
      </c>
      <c r="L297" s="28">
        <v>3.85</v>
      </c>
    </row>
    <row r="298" spans="1:12" ht="15">
      <c r="A298" s="23"/>
      <c r="B298" s="24"/>
      <c r="C298" s="25"/>
      <c r="D298" s="30"/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540</v>
      </c>
      <c r="G303" s="36">
        <f t="shared" ref="G303:J303" si="54">SUM(G294:G302)</f>
        <v>32.090000000000003</v>
      </c>
      <c r="H303" s="36">
        <f t="shared" si="54"/>
        <v>15.51</v>
      </c>
      <c r="I303" s="36">
        <f t="shared" si="54"/>
        <v>81.12</v>
      </c>
      <c r="J303" s="36">
        <f t="shared" si="54"/>
        <v>598.62</v>
      </c>
      <c r="K303" s="37"/>
      <c r="L303" s="36">
        <f t="shared" ref="L303" si="55">SUM(L294:L302)</f>
        <v>87.539999999999992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27"/>
      <c r="F304" s="28"/>
      <c r="G304" s="28"/>
      <c r="H304" s="28"/>
      <c r="I304" s="28"/>
      <c r="J304" s="28"/>
      <c r="K304" s="29"/>
      <c r="L304" s="28"/>
    </row>
    <row r="305" spans="1:12" ht="15">
      <c r="A305" s="23"/>
      <c r="B305" s="24"/>
      <c r="C305" s="25"/>
      <c r="D305" s="30" t="s">
        <v>31</v>
      </c>
      <c r="E305" s="27"/>
      <c r="F305" s="28"/>
      <c r="G305" s="28"/>
      <c r="H305" s="28"/>
      <c r="I305" s="28"/>
      <c r="J305" s="28"/>
      <c r="K305" s="29"/>
      <c r="L305" s="28"/>
    </row>
    <row r="306" spans="1:12" ht="15">
      <c r="A306" s="23"/>
      <c r="B306" s="24"/>
      <c r="C306" s="25"/>
      <c r="D306" s="30" t="s">
        <v>32</v>
      </c>
      <c r="E306" s="27"/>
      <c r="F306" s="28"/>
      <c r="G306" s="28"/>
      <c r="H306" s="28"/>
      <c r="I306" s="28"/>
      <c r="J306" s="28"/>
      <c r="K306" s="29"/>
      <c r="L306" s="28"/>
    </row>
    <row r="307" spans="1:12" ht="15">
      <c r="A307" s="23"/>
      <c r="B307" s="24"/>
      <c r="C307" s="25"/>
      <c r="D307" s="30" t="s">
        <v>33</v>
      </c>
      <c r="E307" s="27"/>
      <c r="F307" s="28"/>
      <c r="G307" s="28"/>
      <c r="H307" s="28"/>
      <c r="I307" s="28"/>
      <c r="J307" s="28"/>
      <c r="K307" s="29"/>
      <c r="L307" s="28"/>
    </row>
    <row r="308" spans="1:12" ht="15">
      <c r="A308" s="23"/>
      <c r="B308" s="24"/>
      <c r="C308" s="25"/>
      <c r="D308" s="30" t="s">
        <v>34</v>
      </c>
      <c r="E308" s="27"/>
      <c r="F308" s="28"/>
      <c r="G308" s="28"/>
      <c r="H308" s="28"/>
      <c r="I308" s="28"/>
      <c r="J308" s="28"/>
      <c r="K308" s="29"/>
      <c r="L308" s="28"/>
    </row>
    <row r="309" spans="1:12" ht="15">
      <c r="A309" s="23"/>
      <c r="B309" s="24"/>
      <c r="C309" s="25"/>
      <c r="D309" s="30" t="s">
        <v>35</v>
      </c>
      <c r="E309" s="27"/>
      <c r="F309" s="28"/>
      <c r="G309" s="28"/>
      <c r="H309" s="28"/>
      <c r="I309" s="28"/>
      <c r="J309" s="28"/>
      <c r="K309" s="29"/>
      <c r="L309" s="28"/>
    </row>
    <row r="310" spans="1:12" ht="15">
      <c r="A310" s="23"/>
      <c r="B310" s="24"/>
      <c r="C310" s="25"/>
      <c r="D310" s="30" t="s">
        <v>36</v>
      </c>
      <c r="E310" s="27"/>
      <c r="F310" s="28"/>
      <c r="G310" s="28"/>
      <c r="H310" s="28"/>
      <c r="I310" s="28"/>
      <c r="J310" s="28"/>
      <c r="K310" s="29"/>
      <c r="L310" s="28"/>
    </row>
    <row r="311" spans="1:12" ht="15">
      <c r="A311" s="23"/>
      <c r="B311" s="24"/>
      <c r="C311" s="25"/>
      <c r="D311" s="30"/>
      <c r="E311" s="27"/>
      <c r="F311" s="28"/>
      <c r="G311" s="28"/>
      <c r="H311" s="28"/>
      <c r="I311" s="28"/>
      <c r="J311" s="28"/>
      <c r="K311" s="29"/>
      <c r="L311" s="28"/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0</v>
      </c>
      <c r="G316" s="36">
        <f t="shared" ref="G316:J316" si="56">SUM(G304:G315)</f>
        <v>0</v>
      </c>
      <c r="H316" s="36">
        <f t="shared" si="56"/>
        <v>0</v>
      </c>
      <c r="I316" s="36">
        <f t="shared" si="56"/>
        <v>0</v>
      </c>
      <c r="J316" s="36">
        <f t="shared" si="56"/>
        <v>0</v>
      </c>
      <c r="K316" s="37"/>
      <c r="L316" s="36">
        <f t="shared" ref="L316" si="57">SUM(L304:L315)</f>
        <v>0</v>
      </c>
    </row>
    <row r="317" spans="1:12" ht="15.75" thickBot="1">
      <c r="A317" s="41">
        <f>A294</f>
        <v>3</v>
      </c>
      <c r="B317" s="42">
        <f>B294</f>
        <v>3</v>
      </c>
      <c r="C317" s="56" t="s">
        <v>37</v>
      </c>
      <c r="D317" s="57"/>
      <c r="E317" s="43"/>
      <c r="F317" s="44">
        <f>F303+F316</f>
        <v>540</v>
      </c>
      <c r="G317" s="44">
        <f t="shared" ref="G317:J317" si="58">G303+G316</f>
        <v>32.090000000000003</v>
      </c>
      <c r="H317" s="44">
        <f t="shared" si="58"/>
        <v>15.51</v>
      </c>
      <c r="I317" s="44">
        <f t="shared" si="58"/>
        <v>81.12</v>
      </c>
      <c r="J317" s="44">
        <f t="shared" si="58"/>
        <v>598.62</v>
      </c>
      <c r="K317" s="44"/>
      <c r="L317" s="44">
        <f t="shared" ref="L317" si="59">L303+L316</f>
        <v>87.539999999999992</v>
      </c>
    </row>
    <row r="318" spans="1:12" ht="15">
      <c r="A318" s="16">
        <v>3</v>
      </c>
      <c r="B318" s="17">
        <v>4</v>
      </c>
      <c r="C318" s="18" t="s">
        <v>23</v>
      </c>
      <c r="D318" s="19" t="s">
        <v>30</v>
      </c>
      <c r="E318" s="20" t="s">
        <v>67</v>
      </c>
      <c r="F318" s="21">
        <v>15</v>
      </c>
      <c r="G318" s="21">
        <v>3.66</v>
      </c>
      <c r="H318" s="21">
        <v>3.54</v>
      </c>
      <c r="I318" s="21">
        <v>0</v>
      </c>
      <c r="J318" s="21">
        <v>46.5</v>
      </c>
      <c r="K318" s="22">
        <v>1</v>
      </c>
      <c r="L318" s="21">
        <v>7.5</v>
      </c>
    </row>
    <row r="319" spans="1:12" ht="15">
      <c r="A319" s="23"/>
      <c r="B319" s="24"/>
      <c r="C319" s="25"/>
      <c r="D319" s="26" t="s">
        <v>24</v>
      </c>
      <c r="E319" s="27" t="s">
        <v>91</v>
      </c>
      <c r="F319" s="28">
        <v>90</v>
      </c>
      <c r="G319" s="28">
        <v>13.94</v>
      </c>
      <c r="H319" s="28">
        <v>16.18</v>
      </c>
      <c r="I319" s="28">
        <v>5.21</v>
      </c>
      <c r="J319" s="28">
        <v>224.21</v>
      </c>
      <c r="K319" s="29">
        <v>269</v>
      </c>
      <c r="L319" s="28">
        <v>37.590000000000003</v>
      </c>
    </row>
    <row r="320" spans="1:12" ht="15">
      <c r="A320" s="23"/>
      <c r="B320" s="24"/>
      <c r="C320" s="25"/>
      <c r="D320" s="30" t="s">
        <v>24</v>
      </c>
      <c r="E320" s="27" t="s">
        <v>92</v>
      </c>
      <c r="F320" s="28">
        <v>150</v>
      </c>
      <c r="G320" s="28">
        <v>6.54</v>
      </c>
      <c r="H320" s="28">
        <v>4.05</v>
      </c>
      <c r="I320" s="28">
        <v>40.200000000000003</v>
      </c>
      <c r="J320" s="28">
        <v>223.65</v>
      </c>
      <c r="K320" s="29">
        <v>64</v>
      </c>
      <c r="L320" s="28">
        <v>6.98</v>
      </c>
    </row>
    <row r="321" spans="1:12" ht="15">
      <c r="A321" s="23"/>
      <c r="B321" s="24"/>
      <c r="C321" s="25"/>
      <c r="D321" s="30" t="s">
        <v>34</v>
      </c>
      <c r="E321" s="27" t="s">
        <v>57</v>
      </c>
      <c r="F321" s="28">
        <v>200</v>
      </c>
      <c r="G321" s="28">
        <v>0.4</v>
      </c>
      <c r="H321" s="28">
        <v>0</v>
      </c>
      <c r="I321" s="28">
        <v>27</v>
      </c>
      <c r="J321" s="28">
        <v>110</v>
      </c>
      <c r="K321" s="29">
        <v>98</v>
      </c>
      <c r="L321" s="28">
        <v>4.54</v>
      </c>
    </row>
    <row r="322" spans="1:12" ht="15">
      <c r="A322" s="23"/>
      <c r="B322" s="24"/>
      <c r="C322" s="25"/>
      <c r="D322" s="30" t="s">
        <v>26</v>
      </c>
      <c r="E322" s="27" t="s">
        <v>58</v>
      </c>
      <c r="F322" s="28">
        <v>45</v>
      </c>
      <c r="G322" s="28">
        <v>2.92</v>
      </c>
      <c r="H322" s="28">
        <v>0.4</v>
      </c>
      <c r="I322" s="28">
        <v>18.489999999999998</v>
      </c>
      <c r="J322" s="28">
        <v>96.26</v>
      </c>
      <c r="K322" s="29" t="s">
        <v>102</v>
      </c>
      <c r="L322" s="28">
        <v>3.46</v>
      </c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500</v>
      </c>
      <c r="G328" s="36">
        <f t="shared" ref="G328:J328" si="60">SUM(G318:G327)</f>
        <v>27.46</v>
      </c>
      <c r="H328" s="36">
        <f t="shared" si="60"/>
        <v>24.169999999999998</v>
      </c>
      <c r="I328" s="36">
        <f t="shared" si="60"/>
        <v>90.899999999999991</v>
      </c>
      <c r="J328" s="36">
        <f t="shared" si="60"/>
        <v>700.62</v>
      </c>
      <c r="K328" s="37"/>
      <c r="L328" s="36">
        <f t="shared" ref="L328" si="61">SUM(L318:L327)</f>
        <v>60.070000000000007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>
      <c r="A331" s="23"/>
      <c r="B331" s="24"/>
      <c r="C331" s="25"/>
      <c r="D331" s="30" t="s">
        <v>32</v>
      </c>
      <c r="E331" s="27"/>
      <c r="F331" s="28"/>
      <c r="G331" s="28"/>
      <c r="H331" s="28"/>
      <c r="I331" s="28"/>
      <c r="J331" s="28"/>
      <c r="K331" s="29"/>
      <c r="L331" s="28"/>
    </row>
    <row r="332" spans="1:12" ht="15">
      <c r="A332" s="23"/>
      <c r="B332" s="24"/>
      <c r="C332" s="25"/>
      <c r="D332" s="30" t="s">
        <v>33</v>
      </c>
      <c r="E332" s="27"/>
      <c r="F332" s="28"/>
      <c r="G332" s="28"/>
      <c r="H332" s="28"/>
      <c r="I332" s="28"/>
      <c r="J332" s="28"/>
      <c r="K332" s="29"/>
      <c r="L332" s="28"/>
    </row>
    <row r="333" spans="1:12" ht="15">
      <c r="A333" s="23"/>
      <c r="B333" s="24"/>
      <c r="C333" s="25"/>
      <c r="D333" s="30" t="s">
        <v>34</v>
      </c>
      <c r="E333" s="27"/>
      <c r="F333" s="28"/>
      <c r="G333" s="28"/>
      <c r="H333" s="28"/>
      <c r="I333" s="28"/>
      <c r="J333" s="28"/>
      <c r="K333" s="29"/>
      <c r="L333" s="28"/>
    </row>
    <row r="334" spans="1:12" ht="15">
      <c r="A334" s="23"/>
      <c r="B334" s="24"/>
      <c r="C334" s="25"/>
      <c r="D334" s="30" t="s">
        <v>35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>
      <c r="A335" s="23"/>
      <c r="B335" s="24"/>
      <c r="C335" s="25"/>
      <c r="D335" s="30" t="s">
        <v>36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>
      <c r="A336" s="23"/>
      <c r="B336" s="24"/>
      <c r="C336" s="25"/>
      <c r="D336" s="30"/>
      <c r="E336" s="27"/>
      <c r="F336" s="28"/>
      <c r="G336" s="28"/>
      <c r="H336" s="28"/>
      <c r="I336" s="28"/>
      <c r="J336" s="28"/>
      <c r="K336" s="29"/>
      <c r="L336" s="28"/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0</v>
      </c>
      <c r="G341" s="36">
        <f t="shared" ref="G341:J341" si="62">SUM(G329:G340)</f>
        <v>0</v>
      </c>
      <c r="H341" s="36">
        <f t="shared" si="62"/>
        <v>0</v>
      </c>
      <c r="I341" s="36">
        <f t="shared" si="62"/>
        <v>0</v>
      </c>
      <c r="J341" s="36">
        <f t="shared" si="62"/>
        <v>0</v>
      </c>
      <c r="K341" s="37"/>
      <c r="L341" s="36">
        <f t="shared" ref="L341" si="63">SUM(L329:L340)</f>
        <v>0</v>
      </c>
    </row>
    <row r="342" spans="1:12" ht="15.75" thickBot="1">
      <c r="A342" s="41">
        <f>A318</f>
        <v>3</v>
      </c>
      <c r="B342" s="42">
        <f>B318</f>
        <v>4</v>
      </c>
      <c r="C342" s="56" t="s">
        <v>37</v>
      </c>
      <c r="D342" s="57"/>
      <c r="E342" s="43"/>
      <c r="F342" s="44">
        <f>F328+F341</f>
        <v>500</v>
      </c>
      <c r="G342" s="44">
        <f t="shared" ref="G342:J342" si="64">G328+G341</f>
        <v>27.46</v>
      </c>
      <c r="H342" s="44">
        <f t="shared" si="64"/>
        <v>24.169999999999998</v>
      </c>
      <c r="I342" s="44">
        <f t="shared" si="64"/>
        <v>90.899999999999991</v>
      </c>
      <c r="J342" s="44">
        <f t="shared" si="64"/>
        <v>700.62</v>
      </c>
      <c r="K342" s="44"/>
      <c r="L342" s="44">
        <f t="shared" ref="L342" si="65">L328+L341</f>
        <v>60.070000000000007</v>
      </c>
    </row>
    <row r="343" spans="1:12" ht="15">
      <c r="A343" s="16">
        <v>3</v>
      </c>
      <c r="B343" s="17">
        <v>5</v>
      </c>
      <c r="C343" s="18" t="s">
        <v>23</v>
      </c>
      <c r="D343" s="19" t="s">
        <v>30</v>
      </c>
      <c r="E343" s="20" t="s">
        <v>93</v>
      </c>
      <c r="F343" s="21">
        <v>50</v>
      </c>
      <c r="G343" s="21">
        <v>4.84</v>
      </c>
      <c r="H343" s="21">
        <v>4.43</v>
      </c>
      <c r="I343" s="21">
        <v>9.8699999999999992</v>
      </c>
      <c r="J343" s="21">
        <v>99.54</v>
      </c>
      <c r="K343" s="22">
        <v>197</v>
      </c>
      <c r="L343" s="54">
        <v>13.815</v>
      </c>
    </row>
    <row r="344" spans="1:12" ht="15">
      <c r="A344" s="23"/>
      <c r="B344" s="24"/>
      <c r="C344" s="25"/>
      <c r="D344" s="26" t="s">
        <v>24</v>
      </c>
      <c r="E344" s="27" t="s">
        <v>78</v>
      </c>
      <c r="F344" s="28">
        <v>150</v>
      </c>
      <c r="G344" s="28">
        <v>15.6</v>
      </c>
      <c r="H344" s="28">
        <v>16.350000000000001</v>
      </c>
      <c r="I344" s="28">
        <v>2.7</v>
      </c>
      <c r="J344" s="28">
        <v>220.2</v>
      </c>
      <c r="K344" s="29">
        <v>66</v>
      </c>
      <c r="L344" s="51">
        <v>33.515000000000001</v>
      </c>
    </row>
    <row r="345" spans="1:12" ht="15">
      <c r="A345" s="23"/>
      <c r="B345" s="24"/>
      <c r="C345" s="25"/>
      <c r="D345" s="30" t="s">
        <v>25</v>
      </c>
      <c r="E345" s="27" t="s">
        <v>94</v>
      </c>
      <c r="F345" s="28">
        <v>200</v>
      </c>
      <c r="G345" s="28">
        <v>0.2</v>
      </c>
      <c r="H345" s="28">
        <v>0</v>
      </c>
      <c r="I345" s="28">
        <v>19.8</v>
      </c>
      <c r="J345" s="28">
        <v>80</v>
      </c>
      <c r="K345" s="29">
        <v>159</v>
      </c>
      <c r="L345" s="28">
        <v>11.49</v>
      </c>
    </row>
    <row r="346" spans="1:12" ht="15">
      <c r="A346" s="23"/>
      <c r="B346" s="24"/>
      <c r="C346" s="25"/>
      <c r="D346" s="30" t="s">
        <v>26</v>
      </c>
      <c r="E346" s="27" t="s">
        <v>80</v>
      </c>
      <c r="F346" s="28">
        <v>20</v>
      </c>
      <c r="G346" s="28">
        <v>1.1399999999999999</v>
      </c>
      <c r="H346" s="28">
        <v>0.22</v>
      </c>
      <c r="I346" s="28">
        <v>7.44</v>
      </c>
      <c r="J346" s="28">
        <v>36.26</v>
      </c>
      <c r="K346" s="29">
        <v>120</v>
      </c>
      <c r="L346" s="28">
        <v>1.85</v>
      </c>
    </row>
    <row r="347" spans="1:12" ht="15">
      <c r="A347" s="23"/>
      <c r="B347" s="24"/>
      <c r="C347" s="25"/>
      <c r="D347" s="30" t="s">
        <v>27</v>
      </c>
      <c r="E347" s="27" t="s">
        <v>59</v>
      </c>
      <c r="F347" s="28">
        <v>100</v>
      </c>
      <c r="G347" s="28">
        <v>0.8</v>
      </c>
      <c r="H347" s="28">
        <v>0.3</v>
      </c>
      <c r="I347" s="28">
        <v>9.6</v>
      </c>
      <c r="J347" s="28">
        <v>49</v>
      </c>
      <c r="K347" s="29">
        <v>27</v>
      </c>
      <c r="L347" s="28">
        <v>14.43</v>
      </c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520</v>
      </c>
      <c r="G353" s="36">
        <f t="shared" ref="G353:J353" si="66">SUM(G343:G352)</f>
        <v>22.58</v>
      </c>
      <c r="H353" s="36">
        <f t="shared" si="66"/>
        <v>21.3</v>
      </c>
      <c r="I353" s="36">
        <f t="shared" si="66"/>
        <v>49.410000000000004</v>
      </c>
      <c r="J353" s="36">
        <f t="shared" si="66"/>
        <v>485</v>
      </c>
      <c r="K353" s="37"/>
      <c r="L353" s="52">
        <f t="shared" ref="L353" si="67">SUM(L343:L352)</f>
        <v>75.099999999999994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>
      <c r="A355" s="23"/>
      <c r="B355" s="24"/>
      <c r="C355" s="25"/>
      <c r="D355" s="30" t="s">
        <v>31</v>
      </c>
      <c r="E355" s="27"/>
      <c r="F355" s="28"/>
      <c r="G355" s="28"/>
      <c r="H355" s="28"/>
      <c r="I355" s="28"/>
      <c r="J355" s="28"/>
      <c r="K355" s="29"/>
      <c r="L355" s="28"/>
    </row>
    <row r="356" spans="1:12" ht="15">
      <c r="A356" s="23"/>
      <c r="B356" s="24"/>
      <c r="C356" s="25"/>
      <c r="D356" s="30" t="s">
        <v>32</v>
      </c>
      <c r="E356" s="27"/>
      <c r="F356" s="28"/>
      <c r="G356" s="28"/>
      <c r="H356" s="28"/>
      <c r="I356" s="28"/>
      <c r="J356" s="28"/>
      <c r="K356" s="29"/>
      <c r="L356" s="28"/>
    </row>
    <row r="357" spans="1:12" ht="15">
      <c r="A357" s="23"/>
      <c r="B357" s="24"/>
      <c r="C357" s="25"/>
      <c r="D357" s="30" t="s">
        <v>33</v>
      </c>
      <c r="E357" s="27"/>
      <c r="F357" s="28"/>
      <c r="G357" s="28"/>
      <c r="H357" s="28"/>
      <c r="I357" s="28"/>
      <c r="J357" s="28"/>
      <c r="K357" s="29"/>
      <c r="L357" s="28"/>
    </row>
    <row r="358" spans="1:12" ht="15">
      <c r="A358" s="23"/>
      <c r="B358" s="24"/>
      <c r="C358" s="25"/>
      <c r="D358" s="30" t="s">
        <v>34</v>
      </c>
      <c r="E358" s="27"/>
      <c r="F358" s="28"/>
      <c r="G358" s="28"/>
      <c r="H358" s="28"/>
      <c r="I358" s="28"/>
      <c r="J358" s="28"/>
      <c r="K358" s="29"/>
      <c r="L358" s="28"/>
    </row>
    <row r="359" spans="1:12" ht="15">
      <c r="A359" s="23"/>
      <c r="B359" s="24"/>
      <c r="C359" s="25"/>
      <c r="D359" s="30" t="s">
        <v>35</v>
      </c>
      <c r="E359" s="27"/>
      <c r="F359" s="28"/>
      <c r="G359" s="28"/>
      <c r="H359" s="28"/>
      <c r="I359" s="28"/>
      <c r="J359" s="28"/>
      <c r="K359" s="29"/>
      <c r="L359" s="28"/>
    </row>
    <row r="360" spans="1:12" ht="15">
      <c r="A360" s="23"/>
      <c r="B360" s="24"/>
      <c r="C360" s="25"/>
      <c r="D360" s="30" t="s">
        <v>36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>
      <c r="A361" s="23"/>
      <c r="B361" s="24"/>
      <c r="C361" s="25"/>
      <c r="D361" s="30"/>
      <c r="E361" s="27"/>
      <c r="F361" s="28"/>
      <c r="G361" s="28"/>
      <c r="H361" s="28"/>
      <c r="I361" s="28"/>
      <c r="J361" s="28"/>
      <c r="K361" s="29"/>
      <c r="L361" s="28"/>
    </row>
    <row r="362" spans="1:12" ht="15">
      <c r="A362" s="23"/>
      <c r="B362" s="24"/>
      <c r="C362" s="25"/>
      <c r="D362" s="30"/>
      <c r="E362" s="27"/>
      <c r="F362" s="28"/>
      <c r="G362" s="28"/>
      <c r="H362" s="28"/>
      <c r="I362" s="28"/>
      <c r="J362" s="28"/>
      <c r="K362" s="29"/>
      <c r="L362" s="28"/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0</v>
      </c>
      <c r="G366" s="36">
        <f t="shared" ref="G366:J366" si="68">SUM(G354:G365)</f>
        <v>0</v>
      </c>
      <c r="H366" s="36">
        <f t="shared" si="68"/>
        <v>0</v>
      </c>
      <c r="I366" s="36">
        <f t="shared" si="68"/>
        <v>0</v>
      </c>
      <c r="J366" s="36">
        <f t="shared" si="68"/>
        <v>0</v>
      </c>
      <c r="K366" s="37"/>
      <c r="L366" s="36">
        <f t="shared" ref="L366" si="69">SUM(L354:L365)</f>
        <v>0</v>
      </c>
    </row>
    <row r="367" spans="1:12" ht="15.75" thickBot="1">
      <c r="A367" s="41">
        <f>A343</f>
        <v>3</v>
      </c>
      <c r="B367" s="42">
        <f>B343</f>
        <v>5</v>
      </c>
      <c r="C367" s="56" t="s">
        <v>37</v>
      </c>
      <c r="D367" s="57"/>
      <c r="E367" s="43"/>
      <c r="F367" s="44">
        <f>F353+F366</f>
        <v>520</v>
      </c>
      <c r="G367" s="44">
        <f t="shared" ref="G367:J367" si="70">G353+G366</f>
        <v>22.58</v>
      </c>
      <c r="H367" s="44">
        <f t="shared" si="70"/>
        <v>21.3</v>
      </c>
      <c r="I367" s="44">
        <f t="shared" si="70"/>
        <v>49.410000000000004</v>
      </c>
      <c r="J367" s="44">
        <f t="shared" si="70"/>
        <v>485</v>
      </c>
      <c r="K367" s="44"/>
      <c r="L367" s="53">
        <f t="shared" ref="L367" si="71">L353+L366</f>
        <v>75.099999999999994</v>
      </c>
    </row>
    <row r="368" spans="1:12" ht="15">
      <c r="A368" s="16">
        <v>4</v>
      </c>
      <c r="B368" s="17">
        <v>1</v>
      </c>
      <c r="C368" s="18" t="s">
        <v>23</v>
      </c>
      <c r="D368" s="19" t="s">
        <v>30</v>
      </c>
      <c r="E368" s="20" t="s">
        <v>95</v>
      </c>
      <c r="F368" s="21">
        <v>60</v>
      </c>
      <c r="G368" s="21">
        <v>2.67</v>
      </c>
      <c r="H368" s="21">
        <v>9.57</v>
      </c>
      <c r="I368" s="21">
        <v>17.809999999999999</v>
      </c>
      <c r="J368" s="21">
        <v>168.61</v>
      </c>
      <c r="K368" s="22">
        <v>301</v>
      </c>
      <c r="L368" s="21">
        <v>18.43</v>
      </c>
    </row>
    <row r="369" spans="1:12" ht="15">
      <c r="A369" s="23"/>
      <c r="B369" s="24"/>
      <c r="C369" s="25"/>
      <c r="D369" s="26" t="s">
        <v>24</v>
      </c>
      <c r="E369" s="27" t="s">
        <v>96</v>
      </c>
      <c r="F369" s="28">
        <v>205</v>
      </c>
      <c r="G369" s="28">
        <v>7.79</v>
      </c>
      <c r="H369" s="28">
        <v>11.89</v>
      </c>
      <c r="I369" s="28">
        <v>26.65</v>
      </c>
      <c r="J369" s="28">
        <v>244.56</v>
      </c>
      <c r="K369" s="29">
        <v>59</v>
      </c>
      <c r="L369" s="28">
        <v>19.41</v>
      </c>
    </row>
    <row r="370" spans="1:12" ht="15">
      <c r="A370" s="23"/>
      <c r="B370" s="24"/>
      <c r="C370" s="25"/>
      <c r="D370" s="30" t="s">
        <v>25</v>
      </c>
      <c r="E370" s="27" t="s">
        <v>86</v>
      </c>
      <c r="F370" s="28">
        <v>200</v>
      </c>
      <c r="G370" s="28">
        <v>0.2</v>
      </c>
      <c r="H370" s="28">
        <v>0</v>
      </c>
      <c r="I370" s="28">
        <v>11</v>
      </c>
      <c r="J370" s="28">
        <v>44.8</v>
      </c>
      <c r="K370" s="29">
        <v>114</v>
      </c>
      <c r="L370" s="28">
        <v>1.27</v>
      </c>
    </row>
    <row r="371" spans="1:12" ht="15">
      <c r="A371" s="23"/>
      <c r="B371" s="24"/>
      <c r="C371" s="25"/>
      <c r="D371" s="30" t="s">
        <v>26</v>
      </c>
      <c r="E371" s="27" t="s">
        <v>58</v>
      </c>
      <c r="F371" s="28">
        <v>40</v>
      </c>
      <c r="G371" s="28">
        <v>2.54</v>
      </c>
      <c r="H371" s="28">
        <v>0.36</v>
      </c>
      <c r="I371" s="28">
        <v>16.239999999999998</v>
      </c>
      <c r="J371" s="28">
        <v>84.26</v>
      </c>
      <c r="K371" s="29" t="s">
        <v>102</v>
      </c>
      <c r="L371" s="28">
        <v>3.14</v>
      </c>
    </row>
    <row r="372" spans="1:12" ht="15">
      <c r="A372" s="23"/>
      <c r="B372" s="24"/>
      <c r="C372" s="25"/>
      <c r="D372" s="30" t="s">
        <v>44</v>
      </c>
      <c r="E372" s="27" t="s">
        <v>97</v>
      </c>
      <c r="F372" s="28">
        <v>250</v>
      </c>
      <c r="G372" s="28">
        <v>1.5</v>
      </c>
      <c r="H372" s="28">
        <v>0</v>
      </c>
      <c r="I372" s="28">
        <v>31.25</v>
      </c>
      <c r="J372" s="28">
        <v>131</v>
      </c>
      <c r="K372" s="29" t="s">
        <v>45</v>
      </c>
      <c r="L372" s="28">
        <v>50</v>
      </c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755</v>
      </c>
      <c r="G378" s="36">
        <f>SUM(G368:G377)</f>
        <v>14.7</v>
      </c>
      <c r="H378" s="36">
        <f t="shared" ref="H378:I378" si="72">SUM(H368:H377)</f>
        <v>21.82</v>
      </c>
      <c r="I378" s="36">
        <f t="shared" si="72"/>
        <v>102.94999999999999</v>
      </c>
      <c r="J378" s="36">
        <f>SUM(J368:J377)</f>
        <v>673.23</v>
      </c>
      <c r="K378" s="37"/>
      <c r="L378" s="36">
        <f t="shared" ref="L378" si="73">SUM(L368:L377)</f>
        <v>92.25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>
      <c r="A380" s="23"/>
      <c r="B380" s="24"/>
      <c r="C380" s="25"/>
      <c r="D380" s="30" t="s">
        <v>31</v>
      </c>
      <c r="E380" s="27"/>
      <c r="F380" s="28"/>
      <c r="G380" s="28"/>
      <c r="H380" s="28"/>
      <c r="I380" s="28"/>
      <c r="J380" s="28"/>
      <c r="K380" s="29"/>
      <c r="L380" s="28"/>
    </row>
    <row r="381" spans="1:12" ht="15">
      <c r="A381" s="23"/>
      <c r="B381" s="24"/>
      <c r="C381" s="25"/>
      <c r="D381" s="30" t="s">
        <v>32</v>
      </c>
      <c r="E381" s="27"/>
      <c r="F381" s="28"/>
      <c r="G381" s="28"/>
      <c r="H381" s="28"/>
      <c r="I381" s="28"/>
      <c r="J381" s="28"/>
      <c r="K381" s="29"/>
      <c r="L381" s="28"/>
    </row>
    <row r="382" spans="1:12" ht="15">
      <c r="A382" s="23"/>
      <c r="B382" s="24"/>
      <c r="C382" s="25"/>
      <c r="D382" s="30" t="s">
        <v>33</v>
      </c>
      <c r="E382" s="27"/>
      <c r="F382" s="28"/>
      <c r="G382" s="28"/>
      <c r="H382" s="28"/>
      <c r="I382" s="28"/>
      <c r="J382" s="28"/>
      <c r="K382" s="29"/>
      <c r="L382" s="28"/>
    </row>
    <row r="383" spans="1:12" ht="15">
      <c r="A383" s="23"/>
      <c r="B383" s="24"/>
      <c r="C383" s="25"/>
      <c r="D383" s="30" t="s">
        <v>34</v>
      </c>
      <c r="E383" s="27"/>
      <c r="F383" s="28"/>
      <c r="G383" s="28"/>
      <c r="H383" s="28"/>
      <c r="I383" s="28"/>
      <c r="J383" s="28"/>
      <c r="K383" s="29"/>
      <c r="L383" s="28"/>
    </row>
    <row r="384" spans="1:12" ht="15">
      <c r="A384" s="23"/>
      <c r="B384" s="24"/>
      <c r="C384" s="25"/>
      <c r="D384" s="30" t="s">
        <v>35</v>
      </c>
      <c r="E384" s="27"/>
      <c r="F384" s="28"/>
      <c r="G384" s="28"/>
      <c r="H384" s="28"/>
      <c r="I384" s="28"/>
      <c r="J384" s="28"/>
      <c r="K384" s="29"/>
      <c r="L384" s="28"/>
    </row>
    <row r="385" spans="1:12" ht="15">
      <c r="A385" s="23"/>
      <c r="B385" s="24"/>
      <c r="C385" s="25"/>
      <c r="D385" s="30" t="s">
        <v>36</v>
      </c>
      <c r="E385" s="27"/>
      <c r="F385" s="28"/>
      <c r="G385" s="28"/>
      <c r="H385" s="28"/>
      <c r="I385" s="28"/>
      <c r="J385" s="28"/>
      <c r="K385" s="29"/>
      <c r="L385" s="28"/>
    </row>
    <row r="386" spans="1:12" ht="15">
      <c r="A386" s="23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/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0</v>
      </c>
      <c r="G391" s="36">
        <f t="shared" ref="G391:J391" si="74">SUM(G379:G390)</f>
        <v>0</v>
      </c>
      <c r="H391" s="36">
        <f t="shared" si="74"/>
        <v>0</v>
      </c>
      <c r="I391" s="36">
        <f t="shared" si="74"/>
        <v>0</v>
      </c>
      <c r="J391" s="36">
        <f t="shared" si="74"/>
        <v>0</v>
      </c>
      <c r="K391" s="37"/>
      <c r="L391" s="36">
        <f t="shared" ref="L391" si="75">SUM(L379:L390)</f>
        <v>0</v>
      </c>
    </row>
    <row r="392" spans="1:12" ht="15.75" thickBot="1">
      <c r="A392" s="41">
        <f>A368</f>
        <v>4</v>
      </c>
      <c r="B392" s="42">
        <f>B368</f>
        <v>1</v>
      </c>
      <c r="C392" s="56" t="s">
        <v>37</v>
      </c>
      <c r="D392" s="57"/>
      <c r="E392" s="43"/>
      <c r="F392" s="44">
        <f>F378+F391</f>
        <v>755</v>
      </c>
      <c r="G392" s="44">
        <f t="shared" ref="G392:J392" si="76">G378+G391</f>
        <v>14.7</v>
      </c>
      <c r="H392" s="44">
        <f t="shared" si="76"/>
        <v>21.82</v>
      </c>
      <c r="I392" s="44">
        <f t="shared" si="76"/>
        <v>102.94999999999999</v>
      </c>
      <c r="J392" s="44">
        <f t="shared" si="76"/>
        <v>673.23</v>
      </c>
      <c r="K392" s="44"/>
      <c r="L392" s="44">
        <f t="shared" ref="L392" si="77">L378+L391</f>
        <v>92.25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 t="s">
        <v>98</v>
      </c>
      <c r="F393" s="21">
        <v>90</v>
      </c>
      <c r="G393" s="21">
        <v>18.489999999999998</v>
      </c>
      <c r="H393" s="21">
        <v>18.54</v>
      </c>
      <c r="I393" s="21">
        <v>3.59</v>
      </c>
      <c r="J393" s="21">
        <v>256</v>
      </c>
      <c r="K393" s="22">
        <v>126</v>
      </c>
      <c r="L393" s="21">
        <v>53.33</v>
      </c>
    </row>
    <row r="394" spans="1:12" ht="15">
      <c r="A394" s="45"/>
      <c r="B394" s="24"/>
      <c r="C394" s="25"/>
      <c r="D394" s="26" t="s">
        <v>24</v>
      </c>
      <c r="E394" s="27" t="s">
        <v>83</v>
      </c>
      <c r="F394" s="28">
        <v>150</v>
      </c>
      <c r="G394" s="28">
        <v>3.3</v>
      </c>
      <c r="H394" s="28">
        <v>4.95</v>
      </c>
      <c r="I394" s="28">
        <v>32.25</v>
      </c>
      <c r="J394" s="28">
        <v>186.45</v>
      </c>
      <c r="K394" s="29">
        <v>53</v>
      </c>
      <c r="L394" s="28">
        <v>11.83</v>
      </c>
    </row>
    <row r="395" spans="1:12" ht="15">
      <c r="A395" s="45"/>
      <c r="B395" s="24"/>
      <c r="C395" s="25"/>
      <c r="D395" s="30" t="s">
        <v>34</v>
      </c>
      <c r="E395" s="27" t="s">
        <v>72</v>
      </c>
      <c r="F395" s="28">
        <v>200</v>
      </c>
      <c r="G395" s="28">
        <v>0</v>
      </c>
      <c r="H395" s="28">
        <v>0</v>
      </c>
      <c r="I395" s="28">
        <v>20</v>
      </c>
      <c r="J395" s="28">
        <v>80.400000000000006</v>
      </c>
      <c r="K395" s="29">
        <v>95</v>
      </c>
      <c r="L395" s="28">
        <v>6.29</v>
      </c>
    </row>
    <row r="396" spans="1:12" ht="15">
      <c r="A396" s="45"/>
      <c r="B396" s="24"/>
      <c r="C396" s="25"/>
      <c r="D396" s="30" t="s">
        <v>26</v>
      </c>
      <c r="E396" s="27" t="s">
        <v>58</v>
      </c>
      <c r="F396" s="28">
        <v>45</v>
      </c>
      <c r="G396" s="28">
        <v>2.92</v>
      </c>
      <c r="H396" s="28">
        <v>0.4</v>
      </c>
      <c r="I396" s="28">
        <v>18.489999999999998</v>
      </c>
      <c r="J396" s="28">
        <v>96.26</v>
      </c>
      <c r="K396" s="29" t="s">
        <v>102</v>
      </c>
      <c r="L396" s="28">
        <v>3.46</v>
      </c>
    </row>
    <row r="397" spans="1:12" ht="15">
      <c r="A397" s="45"/>
      <c r="B397" s="24"/>
      <c r="C397" s="25"/>
      <c r="D397" s="30" t="s">
        <v>27</v>
      </c>
      <c r="E397" s="27" t="s">
        <v>59</v>
      </c>
      <c r="F397" s="28">
        <v>100</v>
      </c>
      <c r="G397" s="28">
        <v>0.8</v>
      </c>
      <c r="H397" s="28">
        <v>0.3</v>
      </c>
      <c r="I397" s="28">
        <v>9.6</v>
      </c>
      <c r="J397" s="28">
        <v>49</v>
      </c>
      <c r="K397" s="29">
        <v>27</v>
      </c>
      <c r="L397" s="28">
        <v>14.43</v>
      </c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585</v>
      </c>
      <c r="G403" s="36">
        <f t="shared" ref="G403:J403" si="78">SUM(G393:G402)</f>
        <v>25.51</v>
      </c>
      <c r="H403" s="36">
        <f t="shared" si="78"/>
        <v>24.189999999999998</v>
      </c>
      <c r="I403" s="36">
        <f t="shared" si="78"/>
        <v>83.929999999999993</v>
      </c>
      <c r="J403" s="36">
        <f t="shared" si="78"/>
        <v>668.11</v>
      </c>
      <c r="K403" s="37"/>
      <c r="L403" s="36">
        <f t="shared" ref="L403" si="79">SUM(L393:L402)</f>
        <v>89.34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27"/>
      <c r="F405" s="28"/>
      <c r="G405" s="28"/>
      <c r="H405" s="28"/>
      <c r="I405" s="28"/>
      <c r="J405" s="28"/>
      <c r="K405" s="29"/>
      <c r="L405" s="28"/>
    </row>
    <row r="406" spans="1:12" ht="15">
      <c r="A406" s="45"/>
      <c r="B406" s="24"/>
      <c r="C406" s="25"/>
      <c r="D406" s="30" t="s">
        <v>32</v>
      </c>
      <c r="E406" s="27"/>
      <c r="F406" s="28"/>
      <c r="G406" s="28"/>
      <c r="H406" s="28"/>
      <c r="I406" s="28"/>
      <c r="J406" s="28"/>
      <c r="K406" s="29"/>
      <c r="L406" s="28"/>
    </row>
    <row r="407" spans="1:12" ht="15">
      <c r="A407" s="45"/>
      <c r="B407" s="24"/>
      <c r="C407" s="25"/>
      <c r="D407" s="30" t="s">
        <v>33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>
      <c r="A408" s="45"/>
      <c r="B408" s="24"/>
      <c r="C408" s="25"/>
      <c r="D408" s="30" t="s">
        <v>34</v>
      </c>
      <c r="E408" s="27"/>
      <c r="F408" s="28"/>
      <c r="G408" s="28"/>
      <c r="H408" s="28"/>
      <c r="I408" s="28"/>
      <c r="J408" s="28"/>
      <c r="K408" s="29"/>
      <c r="L408" s="28"/>
    </row>
    <row r="409" spans="1:12" ht="15">
      <c r="A409" s="45"/>
      <c r="B409" s="24"/>
      <c r="C409" s="25"/>
      <c r="D409" s="30" t="s">
        <v>35</v>
      </c>
      <c r="E409" s="27"/>
      <c r="F409" s="28"/>
      <c r="G409" s="28"/>
      <c r="H409" s="28"/>
      <c r="I409" s="28"/>
      <c r="J409" s="28"/>
      <c r="K409" s="29"/>
      <c r="L409" s="28"/>
    </row>
    <row r="410" spans="1:12" ht="15">
      <c r="A410" s="45"/>
      <c r="B410" s="24"/>
      <c r="C410" s="25"/>
      <c r="D410" s="30" t="s">
        <v>36</v>
      </c>
      <c r="E410" s="27"/>
      <c r="F410" s="28"/>
      <c r="G410" s="28"/>
      <c r="H410" s="28"/>
      <c r="I410" s="28"/>
      <c r="J410" s="28"/>
      <c r="K410" s="29"/>
      <c r="L410" s="28"/>
    </row>
    <row r="411" spans="1:12" ht="15">
      <c r="A411" s="45"/>
      <c r="B411" s="24"/>
      <c r="C411" s="25"/>
      <c r="D411" s="30"/>
      <c r="E411" s="27"/>
      <c r="F411" s="28"/>
      <c r="G411" s="28"/>
      <c r="H411" s="28"/>
      <c r="I411" s="28"/>
      <c r="J411" s="28"/>
      <c r="K411" s="29"/>
      <c r="L411" s="28"/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0</v>
      </c>
      <c r="G416" s="36">
        <f t="shared" ref="G416:J416" si="80">SUM(G404:G415)</f>
        <v>0</v>
      </c>
      <c r="H416" s="36">
        <f t="shared" si="80"/>
        <v>0</v>
      </c>
      <c r="I416" s="36">
        <f t="shared" si="80"/>
        <v>0</v>
      </c>
      <c r="J416" s="36">
        <f t="shared" si="80"/>
        <v>0</v>
      </c>
      <c r="K416" s="37"/>
      <c r="L416" s="36">
        <f t="shared" ref="L416" si="81">SUM(L404:L415)</f>
        <v>0</v>
      </c>
    </row>
    <row r="417" spans="1:12" ht="15.75" thickBot="1">
      <c r="A417" s="47">
        <f>A393</f>
        <v>4</v>
      </c>
      <c r="B417" s="47">
        <f>B393</f>
        <v>2</v>
      </c>
      <c r="C417" s="56" t="s">
        <v>37</v>
      </c>
      <c r="D417" s="57"/>
      <c r="E417" s="43"/>
      <c r="F417" s="44">
        <f>F403+F416</f>
        <v>585</v>
      </c>
      <c r="G417" s="44">
        <f t="shared" ref="G417:J417" si="82">G403+G416</f>
        <v>25.51</v>
      </c>
      <c r="H417" s="44">
        <f t="shared" si="82"/>
        <v>24.189999999999998</v>
      </c>
      <c r="I417" s="44">
        <f t="shared" si="82"/>
        <v>83.929999999999993</v>
      </c>
      <c r="J417" s="44">
        <f t="shared" si="82"/>
        <v>668.11</v>
      </c>
      <c r="K417" s="44"/>
      <c r="L417" s="44">
        <f t="shared" ref="L417" si="83">L403+L416</f>
        <v>89.34</v>
      </c>
    </row>
    <row r="418" spans="1:12" ht="15">
      <c r="A418" s="16">
        <v>4</v>
      </c>
      <c r="B418" s="17">
        <v>3</v>
      </c>
      <c r="C418" s="18" t="s">
        <v>23</v>
      </c>
      <c r="D418" s="19" t="s">
        <v>30</v>
      </c>
      <c r="E418" s="20" t="s">
        <v>53</v>
      </c>
      <c r="F418" s="21">
        <v>17</v>
      </c>
      <c r="G418" s="21">
        <v>1.7</v>
      </c>
      <c r="H418" s="21">
        <v>4.42</v>
      </c>
      <c r="I418" s="21">
        <v>0.85</v>
      </c>
      <c r="J418" s="21">
        <v>49.98</v>
      </c>
      <c r="K418" s="22" t="s">
        <v>45</v>
      </c>
      <c r="L418" s="21">
        <v>9</v>
      </c>
    </row>
    <row r="419" spans="1:12" ht="15">
      <c r="A419" s="23"/>
      <c r="B419" s="24"/>
      <c r="C419" s="25"/>
      <c r="D419" s="26" t="s">
        <v>24</v>
      </c>
      <c r="E419" s="27" t="s">
        <v>99</v>
      </c>
      <c r="F419" s="28">
        <v>150</v>
      </c>
      <c r="G419" s="28">
        <v>14.98</v>
      </c>
      <c r="H419" s="28">
        <v>9.99</v>
      </c>
      <c r="I419" s="28">
        <v>31.58</v>
      </c>
      <c r="J419" s="28">
        <v>277.67</v>
      </c>
      <c r="K419" s="29">
        <v>282</v>
      </c>
      <c r="L419" s="28">
        <v>39.75</v>
      </c>
    </row>
    <row r="420" spans="1:12" ht="15">
      <c r="A420" s="23"/>
      <c r="B420" s="24"/>
      <c r="C420" s="25"/>
      <c r="D420" s="30" t="s">
        <v>25</v>
      </c>
      <c r="E420" s="27" t="s">
        <v>42</v>
      </c>
      <c r="F420" s="28">
        <v>200</v>
      </c>
      <c r="G420" s="28">
        <v>0.2</v>
      </c>
      <c r="H420" s="28">
        <v>0</v>
      </c>
      <c r="I420" s="28">
        <v>11</v>
      </c>
      <c r="J420" s="28">
        <v>45.6</v>
      </c>
      <c r="K420" s="29">
        <v>113</v>
      </c>
      <c r="L420" s="28">
        <v>2.38</v>
      </c>
    </row>
    <row r="421" spans="1:12" ht="15.75" customHeight="1">
      <c r="A421" s="23"/>
      <c r="B421" s="24"/>
      <c r="C421" s="25"/>
      <c r="D421" s="30" t="s">
        <v>26</v>
      </c>
      <c r="E421" s="27" t="s">
        <v>61</v>
      </c>
      <c r="F421" s="28">
        <v>40</v>
      </c>
      <c r="G421" s="28">
        <v>2.58</v>
      </c>
      <c r="H421" s="28">
        <v>0.35</v>
      </c>
      <c r="I421" s="28">
        <v>17.27</v>
      </c>
      <c r="J421" s="28">
        <v>86.7</v>
      </c>
      <c r="K421" s="29" t="s">
        <v>43</v>
      </c>
      <c r="L421" s="28">
        <v>3.85</v>
      </c>
    </row>
    <row r="422" spans="1:12" ht="15">
      <c r="A422" s="23"/>
      <c r="B422" s="24"/>
      <c r="C422" s="25"/>
      <c r="D422" s="30" t="s">
        <v>27</v>
      </c>
      <c r="E422" s="27" t="s">
        <v>73</v>
      </c>
      <c r="F422" s="28">
        <v>150</v>
      </c>
      <c r="G422" s="28">
        <v>0.6</v>
      </c>
      <c r="H422" s="28">
        <v>0</v>
      </c>
      <c r="I422" s="28">
        <v>16.95</v>
      </c>
      <c r="J422" s="28">
        <v>69</v>
      </c>
      <c r="K422" s="29">
        <v>24</v>
      </c>
      <c r="L422" s="28">
        <v>20.25</v>
      </c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557</v>
      </c>
      <c r="G426" s="36">
        <f t="shared" ref="G426:J426" si="84">SUM(G418:G425)</f>
        <v>20.060000000000002</v>
      </c>
      <c r="H426" s="36">
        <f t="shared" si="84"/>
        <v>14.76</v>
      </c>
      <c r="I426" s="36">
        <f t="shared" si="84"/>
        <v>77.650000000000006</v>
      </c>
      <c r="J426" s="36">
        <f t="shared" si="84"/>
        <v>528.95000000000005</v>
      </c>
      <c r="K426" s="37"/>
      <c r="L426" s="36">
        <f t="shared" ref="L426" si="85">SUM(L418:L425)</f>
        <v>75.23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27"/>
      <c r="F427" s="28"/>
      <c r="G427" s="28"/>
      <c r="H427" s="28"/>
      <c r="I427" s="28"/>
      <c r="J427" s="28"/>
      <c r="K427" s="29"/>
      <c r="L427" s="28"/>
    </row>
    <row r="428" spans="1:12" ht="15">
      <c r="A428" s="23"/>
      <c r="B428" s="24"/>
      <c r="C428" s="25"/>
      <c r="D428" s="30" t="s">
        <v>31</v>
      </c>
      <c r="E428" s="27"/>
      <c r="F428" s="28"/>
      <c r="G428" s="28"/>
      <c r="H428" s="28"/>
      <c r="I428" s="28"/>
      <c r="J428" s="28"/>
      <c r="K428" s="29"/>
      <c r="L428" s="28"/>
    </row>
    <row r="429" spans="1:12" ht="15">
      <c r="A429" s="23"/>
      <c r="B429" s="24"/>
      <c r="C429" s="25"/>
      <c r="D429" s="30" t="s">
        <v>32</v>
      </c>
      <c r="E429" s="27"/>
      <c r="F429" s="28"/>
      <c r="G429" s="28"/>
      <c r="H429" s="28"/>
      <c r="I429" s="28"/>
      <c r="J429" s="28"/>
      <c r="K429" s="29"/>
      <c r="L429" s="28"/>
    </row>
    <row r="430" spans="1:12" ht="15">
      <c r="A430" s="23"/>
      <c r="B430" s="24"/>
      <c r="C430" s="25"/>
      <c r="D430" s="30" t="s">
        <v>33</v>
      </c>
      <c r="E430" s="27"/>
      <c r="F430" s="28"/>
      <c r="G430" s="28"/>
      <c r="H430" s="28"/>
      <c r="I430" s="28"/>
      <c r="J430" s="28"/>
      <c r="K430" s="29"/>
      <c r="L430" s="28"/>
    </row>
    <row r="431" spans="1:12" ht="15">
      <c r="A431" s="23"/>
      <c r="B431" s="24"/>
      <c r="C431" s="25"/>
      <c r="D431" s="30" t="s">
        <v>34</v>
      </c>
      <c r="E431" s="27"/>
      <c r="F431" s="28"/>
      <c r="G431" s="28"/>
      <c r="H431" s="28"/>
      <c r="I431" s="28"/>
      <c r="J431" s="28"/>
      <c r="K431" s="29"/>
      <c r="L431" s="28"/>
    </row>
    <row r="432" spans="1:12" ht="15">
      <c r="A432" s="23"/>
      <c r="B432" s="24"/>
      <c r="C432" s="25"/>
      <c r="D432" s="30" t="s">
        <v>35</v>
      </c>
      <c r="E432" s="27"/>
      <c r="F432" s="28"/>
      <c r="G432" s="28"/>
      <c r="H432" s="28"/>
      <c r="I432" s="28"/>
      <c r="J432" s="28"/>
      <c r="K432" s="29"/>
      <c r="L432" s="28"/>
    </row>
    <row r="433" spans="1:12" ht="15">
      <c r="A433" s="23"/>
      <c r="B433" s="24"/>
      <c r="C433" s="25"/>
      <c r="D433" s="30" t="s">
        <v>36</v>
      </c>
      <c r="E433" s="27"/>
      <c r="F433" s="28"/>
      <c r="G433" s="28"/>
      <c r="H433" s="28"/>
      <c r="I433" s="28"/>
      <c r="J433" s="28"/>
      <c r="K433" s="29"/>
      <c r="L433" s="28"/>
    </row>
    <row r="434" spans="1:12" ht="15">
      <c r="A434" s="23"/>
      <c r="B434" s="24"/>
      <c r="C434" s="25"/>
      <c r="D434" s="30"/>
      <c r="E434" s="27"/>
      <c r="F434" s="28"/>
      <c r="G434" s="28"/>
      <c r="H434" s="28"/>
      <c r="I434" s="28"/>
      <c r="J434" s="28"/>
      <c r="K434" s="29"/>
      <c r="L434" s="28"/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0</v>
      </c>
      <c r="G439" s="36">
        <f t="shared" ref="G439:J439" si="86">SUM(G427:G438)</f>
        <v>0</v>
      </c>
      <c r="H439" s="36">
        <f t="shared" si="86"/>
        <v>0</v>
      </c>
      <c r="I439" s="36">
        <f t="shared" si="86"/>
        <v>0</v>
      </c>
      <c r="J439" s="36">
        <f t="shared" si="86"/>
        <v>0</v>
      </c>
      <c r="K439" s="37"/>
      <c r="L439" s="36">
        <f t="shared" ref="L439" si="87">SUM(L427:L438)</f>
        <v>0</v>
      </c>
    </row>
    <row r="440" spans="1:12" ht="15.75" thickBot="1">
      <c r="A440" s="41">
        <f>A418</f>
        <v>4</v>
      </c>
      <c r="B440" s="42">
        <f>B418</f>
        <v>3</v>
      </c>
      <c r="C440" s="56" t="s">
        <v>37</v>
      </c>
      <c r="D440" s="57"/>
      <c r="E440" s="43"/>
      <c r="F440" s="44">
        <f>F426+F439</f>
        <v>557</v>
      </c>
      <c r="G440" s="44">
        <f t="shared" ref="G440:J440" si="88">G426+G439</f>
        <v>20.060000000000002</v>
      </c>
      <c r="H440" s="44">
        <f t="shared" si="88"/>
        <v>14.76</v>
      </c>
      <c r="I440" s="44">
        <f t="shared" si="88"/>
        <v>77.650000000000006</v>
      </c>
      <c r="J440" s="44">
        <f t="shared" si="88"/>
        <v>528.95000000000005</v>
      </c>
      <c r="K440" s="44"/>
      <c r="L440" s="44">
        <f t="shared" ref="L440" si="89">L426+L439</f>
        <v>75.23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 t="s">
        <v>100</v>
      </c>
      <c r="F441" s="21">
        <v>90</v>
      </c>
      <c r="G441" s="21">
        <v>19.260000000000002</v>
      </c>
      <c r="H441" s="21">
        <v>3.42</v>
      </c>
      <c r="I441" s="21">
        <v>3.15</v>
      </c>
      <c r="J441" s="21">
        <v>120.87</v>
      </c>
      <c r="K441" s="22">
        <v>146</v>
      </c>
      <c r="L441" s="54">
        <v>39.1845</v>
      </c>
    </row>
    <row r="442" spans="1:12" ht="15">
      <c r="A442" s="23"/>
      <c r="B442" s="24"/>
      <c r="C442" s="25"/>
      <c r="D442" s="26" t="s">
        <v>24</v>
      </c>
      <c r="E442" s="27" t="s">
        <v>101</v>
      </c>
      <c r="F442" s="28">
        <v>150</v>
      </c>
      <c r="G442" s="28">
        <v>3.15</v>
      </c>
      <c r="H442" s="28">
        <v>4.5</v>
      </c>
      <c r="I442" s="28">
        <v>17.55</v>
      </c>
      <c r="J442" s="28">
        <v>122.85</v>
      </c>
      <c r="K442" s="29">
        <v>52</v>
      </c>
      <c r="L442" s="28">
        <v>9.35</v>
      </c>
    </row>
    <row r="443" spans="1:12" ht="15">
      <c r="A443" s="23"/>
      <c r="B443" s="24"/>
      <c r="C443" s="25"/>
      <c r="D443" s="30" t="s">
        <v>34</v>
      </c>
      <c r="E443" s="27" t="s">
        <v>57</v>
      </c>
      <c r="F443" s="28">
        <v>200</v>
      </c>
      <c r="G443" s="28">
        <v>0.4</v>
      </c>
      <c r="H443" s="28">
        <v>0</v>
      </c>
      <c r="I443" s="28">
        <v>27</v>
      </c>
      <c r="J443" s="28">
        <v>110</v>
      </c>
      <c r="K443" s="29">
        <v>98</v>
      </c>
      <c r="L443" s="28">
        <v>4.54</v>
      </c>
    </row>
    <row r="444" spans="1:12" ht="15">
      <c r="A444" s="23"/>
      <c r="B444" s="24"/>
      <c r="C444" s="25"/>
      <c r="D444" s="30" t="s">
        <v>26</v>
      </c>
      <c r="E444" s="27" t="s">
        <v>58</v>
      </c>
      <c r="F444" s="28">
        <v>50</v>
      </c>
      <c r="G444" s="28">
        <v>3.27</v>
      </c>
      <c r="H444" s="28">
        <v>0.43</v>
      </c>
      <c r="I444" s="28">
        <v>20.7</v>
      </c>
      <c r="J444" s="28">
        <v>108.26</v>
      </c>
      <c r="K444" s="29" t="s">
        <v>102</v>
      </c>
      <c r="L444" s="28">
        <v>3.79</v>
      </c>
    </row>
    <row r="445" spans="1:12" ht="15">
      <c r="A445" s="23"/>
      <c r="B445" s="24"/>
      <c r="C445" s="25"/>
      <c r="D445" s="30" t="s">
        <v>27</v>
      </c>
      <c r="E445" s="27" t="s">
        <v>81</v>
      </c>
      <c r="F445" s="28">
        <v>100</v>
      </c>
      <c r="G445" s="28">
        <v>0.6</v>
      </c>
      <c r="H445" s="28">
        <v>0.6</v>
      </c>
      <c r="I445" s="28">
        <v>15.4</v>
      </c>
      <c r="J445" s="28">
        <v>72</v>
      </c>
      <c r="K445" s="29">
        <v>26</v>
      </c>
      <c r="L445" s="28">
        <v>17.760000000000002</v>
      </c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590</v>
      </c>
      <c r="G451" s="36">
        <f t="shared" ref="G451:J451" si="90">SUM(G441:G450)</f>
        <v>26.68</v>
      </c>
      <c r="H451" s="36">
        <f t="shared" si="90"/>
        <v>8.9499999999999993</v>
      </c>
      <c r="I451" s="36">
        <f t="shared" si="90"/>
        <v>83.800000000000011</v>
      </c>
      <c r="J451" s="36">
        <f t="shared" si="90"/>
        <v>533.98</v>
      </c>
      <c r="K451" s="37"/>
      <c r="L451" s="52">
        <f t="shared" ref="L451" si="91">SUM(L441:L450)</f>
        <v>74.624499999999998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>
      <c r="A454" s="23"/>
      <c r="B454" s="24"/>
      <c r="C454" s="25"/>
      <c r="D454" s="30" t="s">
        <v>32</v>
      </c>
      <c r="E454" s="27"/>
      <c r="F454" s="28"/>
      <c r="G454" s="28"/>
      <c r="H454" s="28"/>
      <c r="I454" s="28"/>
      <c r="J454" s="28"/>
      <c r="K454" s="29"/>
      <c r="L454" s="28"/>
    </row>
    <row r="455" spans="1:12" ht="15">
      <c r="A455" s="23"/>
      <c r="B455" s="24"/>
      <c r="C455" s="25"/>
      <c r="D455" s="30" t="s">
        <v>33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>
      <c r="A456" s="23"/>
      <c r="B456" s="24"/>
      <c r="C456" s="25"/>
      <c r="D456" s="30" t="s">
        <v>34</v>
      </c>
      <c r="E456" s="27"/>
      <c r="F456" s="28"/>
      <c r="G456" s="28"/>
      <c r="H456" s="28"/>
      <c r="I456" s="28"/>
      <c r="J456" s="28"/>
      <c r="K456" s="29"/>
      <c r="L456" s="28"/>
    </row>
    <row r="457" spans="1:12" ht="15">
      <c r="A457" s="23"/>
      <c r="B457" s="24"/>
      <c r="C457" s="25"/>
      <c r="D457" s="30" t="s">
        <v>35</v>
      </c>
      <c r="E457" s="27"/>
      <c r="F457" s="28"/>
      <c r="G457" s="28"/>
      <c r="H457" s="28"/>
      <c r="I457" s="28"/>
      <c r="J457" s="28"/>
      <c r="K457" s="29"/>
      <c r="L457" s="28"/>
    </row>
    <row r="458" spans="1:12" ht="15">
      <c r="A458" s="23"/>
      <c r="B458" s="24"/>
      <c r="C458" s="25"/>
      <c r="D458" s="30" t="s">
        <v>36</v>
      </c>
      <c r="E458" s="27"/>
      <c r="F458" s="28"/>
      <c r="G458" s="28"/>
      <c r="H458" s="28"/>
      <c r="I458" s="28"/>
      <c r="J458" s="28"/>
      <c r="K458" s="29"/>
      <c r="L458" s="28"/>
    </row>
    <row r="459" spans="1:12" ht="15">
      <c r="A459" s="23"/>
      <c r="B459" s="24"/>
      <c r="C459" s="25"/>
      <c r="D459" s="30"/>
      <c r="E459" s="27"/>
      <c r="F459" s="28"/>
      <c r="G459" s="28"/>
      <c r="H459" s="28"/>
      <c r="I459" s="28"/>
      <c r="J459" s="28"/>
      <c r="K459" s="29"/>
      <c r="L459" s="28"/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0</v>
      </c>
      <c r="G464" s="36">
        <f t="shared" ref="G464:J464" si="92">SUM(G452:G463)</f>
        <v>0</v>
      </c>
      <c r="H464" s="36">
        <f t="shared" si="92"/>
        <v>0</v>
      </c>
      <c r="I464" s="36">
        <f t="shared" si="92"/>
        <v>0</v>
      </c>
      <c r="J464" s="36">
        <f t="shared" si="92"/>
        <v>0</v>
      </c>
      <c r="K464" s="37"/>
      <c r="L464" s="36">
        <f t="shared" ref="L464" si="93">SUM(L452:L463)</f>
        <v>0</v>
      </c>
    </row>
    <row r="465" spans="1:12" ht="15.75" thickBot="1">
      <c r="A465" s="41">
        <f>A441</f>
        <v>4</v>
      </c>
      <c r="B465" s="42">
        <f>B441</f>
        <v>4</v>
      </c>
      <c r="C465" s="56" t="s">
        <v>37</v>
      </c>
      <c r="D465" s="57"/>
      <c r="E465" s="43"/>
      <c r="F465" s="44">
        <f>F451+F464</f>
        <v>590</v>
      </c>
      <c r="G465" s="44">
        <f t="shared" ref="G465:J465" si="94">G451+G464</f>
        <v>26.68</v>
      </c>
      <c r="H465" s="44">
        <f t="shared" si="94"/>
        <v>8.9499999999999993</v>
      </c>
      <c r="I465" s="44">
        <f t="shared" si="94"/>
        <v>83.800000000000011</v>
      </c>
      <c r="J465" s="44">
        <f t="shared" si="94"/>
        <v>533.98</v>
      </c>
      <c r="K465" s="44"/>
      <c r="L465" s="53">
        <f t="shared" ref="L465" si="95">L451+L464</f>
        <v>74.624499999999998</v>
      </c>
    </row>
    <row r="466" spans="1:12" ht="15">
      <c r="A466" s="16">
        <v>4</v>
      </c>
      <c r="B466" s="17">
        <v>5</v>
      </c>
      <c r="C466" s="18" t="s">
        <v>23</v>
      </c>
      <c r="D466" s="19" t="s">
        <v>30</v>
      </c>
      <c r="E466" s="20" t="s">
        <v>63</v>
      </c>
      <c r="F466" s="21">
        <v>60</v>
      </c>
      <c r="G466" s="21">
        <v>0.66</v>
      </c>
      <c r="H466" s="21">
        <v>0.12</v>
      </c>
      <c r="I466" s="21">
        <v>2.2799999999999998</v>
      </c>
      <c r="J466" s="21">
        <v>14.4</v>
      </c>
      <c r="K466" s="22">
        <v>29</v>
      </c>
      <c r="L466" s="21">
        <v>13.07</v>
      </c>
    </row>
    <row r="467" spans="1:12" ht="15">
      <c r="A467" s="23"/>
      <c r="B467" s="24"/>
      <c r="C467" s="25"/>
      <c r="D467" s="26" t="s">
        <v>24</v>
      </c>
      <c r="E467" s="27" t="s">
        <v>82</v>
      </c>
      <c r="F467" s="28">
        <v>90</v>
      </c>
      <c r="G467" s="28">
        <v>18.13</v>
      </c>
      <c r="H467" s="28">
        <v>17.05</v>
      </c>
      <c r="I467" s="28">
        <v>3.69</v>
      </c>
      <c r="J467" s="28">
        <v>240.96</v>
      </c>
      <c r="K467" s="29">
        <v>89</v>
      </c>
      <c r="L467" s="28">
        <v>48.25</v>
      </c>
    </row>
    <row r="468" spans="1:12" ht="15">
      <c r="A468" s="23"/>
      <c r="B468" s="24"/>
      <c r="C468" s="25"/>
      <c r="D468" s="30" t="s">
        <v>24</v>
      </c>
      <c r="E468" s="27" t="s">
        <v>65</v>
      </c>
      <c r="F468" s="28">
        <v>150</v>
      </c>
      <c r="G468" s="28">
        <v>6.45</v>
      </c>
      <c r="H468" s="28">
        <v>4.05</v>
      </c>
      <c r="I468" s="28">
        <v>40.200000000000003</v>
      </c>
      <c r="J468" s="28">
        <v>223.65</v>
      </c>
      <c r="K468" s="29">
        <v>65</v>
      </c>
      <c r="L468" s="28">
        <v>7.64</v>
      </c>
    </row>
    <row r="469" spans="1:12" ht="15">
      <c r="A469" s="23"/>
      <c r="B469" s="24"/>
      <c r="C469" s="25"/>
      <c r="D469" s="30" t="s">
        <v>34</v>
      </c>
      <c r="E469" s="27" t="s">
        <v>84</v>
      </c>
      <c r="F469" s="28">
        <v>200</v>
      </c>
      <c r="G469" s="28">
        <v>0.8</v>
      </c>
      <c r="H469" s="28">
        <v>0.2</v>
      </c>
      <c r="I469" s="28">
        <v>23.2</v>
      </c>
      <c r="J469" s="28">
        <v>94.4</v>
      </c>
      <c r="K469" s="29">
        <v>107</v>
      </c>
      <c r="L469" s="28">
        <v>11</v>
      </c>
    </row>
    <row r="470" spans="1:12" ht="15">
      <c r="A470" s="23"/>
      <c r="B470" s="24"/>
      <c r="C470" s="25"/>
      <c r="D470" s="30" t="s">
        <v>26</v>
      </c>
      <c r="E470" s="27" t="s">
        <v>58</v>
      </c>
      <c r="F470" s="28">
        <v>45</v>
      </c>
      <c r="G470" s="28">
        <v>2.54</v>
      </c>
      <c r="H470" s="28">
        <v>0.36</v>
      </c>
      <c r="I470" s="28">
        <v>16.239999999999998</v>
      </c>
      <c r="J470" s="28">
        <v>84.26</v>
      </c>
      <c r="K470" s="29" t="s">
        <v>102</v>
      </c>
      <c r="L470" s="28">
        <v>3.46</v>
      </c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545</v>
      </c>
      <c r="G475" s="36">
        <f t="shared" ref="G475:J475" si="96">SUM(G466:G474)</f>
        <v>28.58</v>
      </c>
      <c r="H475" s="36">
        <f t="shared" si="96"/>
        <v>21.78</v>
      </c>
      <c r="I475" s="36">
        <f t="shared" si="96"/>
        <v>85.61</v>
      </c>
      <c r="J475" s="36">
        <f t="shared" si="96"/>
        <v>657.67</v>
      </c>
      <c r="K475" s="37"/>
      <c r="L475" s="36">
        <f t="shared" ref="L475" si="97">SUM(L466:L474)</f>
        <v>83.419999999999987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>
      <c r="A477" s="23"/>
      <c r="B477" s="24"/>
      <c r="C477" s="25"/>
      <c r="D477" s="30" t="s">
        <v>31</v>
      </c>
      <c r="E477" s="27"/>
      <c r="F477" s="28"/>
      <c r="G477" s="28"/>
      <c r="H477" s="28"/>
      <c r="I477" s="28"/>
      <c r="J477" s="28"/>
      <c r="K477" s="29"/>
      <c r="L477" s="28"/>
    </row>
    <row r="478" spans="1:12" ht="15">
      <c r="A478" s="23"/>
      <c r="B478" s="24"/>
      <c r="C478" s="25"/>
      <c r="D478" s="30" t="s">
        <v>32</v>
      </c>
      <c r="E478" s="27"/>
      <c r="F478" s="28"/>
      <c r="G478" s="28"/>
      <c r="H478" s="28"/>
      <c r="I478" s="28"/>
      <c r="J478" s="28"/>
      <c r="K478" s="29"/>
      <c r="L478" s="28"/>
    </row>
    <row r="479" spans="1:12" ht="15">
      <c r="A479" s="23"/>
      <c r="B479" s="24"/>
      <c r="C479" s="25"/>
      <c r="D479" s="30" t="s">
        <v>33</v>
      </c>
      <c r="E479" s="27"/>
      <c r="F479" s="28"/>
      <c r="G479" s="28"/>
      <c r="H479" s="28"/>
      <c r="I479" s="28"/>
      <c r="J479" s="28"/>
      <c r="K479" s="29"/>
      <c r="L479" s="28"/>
    </row>
    <row r="480" spans="1:12" ht="15">
      <c r="A480" s="23"/>
      <c r="B480" s="24"/>
      <c r="C480" s="25"/>
      <c r="D480" s="30" t="s">
        <v>34</v>
      </c>
      <c r="E480" s="27"/>
      <c r="F480" s="28"/>
      <c r="G480" s="28"/>
      <c r="H480" s="28"/>
      <c r="I480" s="28"/>
      <c r="J480" s="28"/>
      <c r="K480" s="29"/>
      <c r="L480" s="28"/>
    </row>
    <row r="481" spans="1:12" ht="15">
      <c r="A481" s="23"/>
      <c r="B481" s="24"/>
      <c r="C481" s="25"/>
      <c r="D481" s="30" t="s">
        <v>35</v>
      </c>
      <c r="E481" s="27"/>
      <c r="F481" s="28"/>
      <c r="G481" s="28"/>
      <c r="H481" s="28"/>
      <c r="I481" s="28"/>
      <c r="J481" s="28"/>
      <c r="K481" s="29"/>
      <c r="L481" s="28"/>
    </row>
    <row r="482" spans="1:12" ht="15">
      <c r="A482" s="23"/>
      <c r="B482" s="24"/>
      <c r="C482" s="25"/>
      <c r="D482" s="30" t="s">
        <v>36</v>
      </c>
      <c r="E482" s="27"/>
      <c r="F482" s="28"/>
      <c r="G482" s="28"/>
      <c r="H482" s="28"/>
      <c r="I482" s="28"/>
      <c r="J482" s="28"/>
      <c r="K482" s="29"/>
      <c r="L482" s="28"/>
    </row>
    <row r="483" spans="1:12" ht="15">
      <c r="A483" s="23"/>
      <c r="B483" s="24"/>
      <c r="C483" s="25"/>
      <c r="D483" s="30"/>
      <c r="E483" s="27"/>
      <c r="F483" s="28"/>
      <c r="G483" s="28"/>
      <c r="H483" s="28"/>
      <c r="I483" s="28"/>
      <c r="J483" s="28"/>
      <c r="K483" s="29"/>
      <c r="L483" s="28"/>
    </row>
    <row r="484" spans="1:12" ht="15">
      <c r="A484" s="23"/>
      <c r="B484" s="24"/>
      <c r="C484" s="25"/>
      <c r="D484" s="30"/>
      <c r="E484" s="27"/>
      <c r="F484" s="28"/>
      <c r="G484" s="28"/>
      <c r="H484" s="28"/>
      <c r="I484" s="28"/>
      <c r="J484" s="28"/>
      <c r="K484" s="29"/>
      <c r="L484" s="28"/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0</v>
      </c>
      <c r="G488" s="36">
        <f>SUM(G476:G487)</f>
        <v>0</v>
      </c>
      <c r="H488" s="36">
        <f t="shared" ref="H488:J488" si="98">SUM(H476:H487)</f>
        <v>0</v>
      </c>
      <c r="I488" s="36">
        <f t="shared" si="98"/>
        <v>0</v>
      </c>
      <c r="J488" s="36">
        <f t="shared" si="98"/>
        <v>0</v>
      </c>
      <c r="K488" s="37"/>
      <c r="L488" s="36">
        <f t="shared" ref="L488" si="99">SUM(L476:L487)</f>
        <v>0</v>
      </c>
    </row>
    <row r="489" spans="1:12" ht="15.75" thickBot="1">
      <c r="A489" s="41">
        <f>A466</f>
        <v>4</v>
      </c>
      <c r="B489" s="42">
        <f>B466</f>
        <v>5</v>
      </c>
      <c r="C489" s="56" t="s">
        <v>37</v>
      </c>
      <c r="D489" s="57"/>
      <c r="E489" s="43"/>
      <c r="F489" s="44">
        <f>F475+F488</f>
        <v>545</v>
      </c>
      <c r="G489" s="44">
        <f t="shared" ref="G489:J489" si="100">G475+G488</f>
        <v>28.58</v>
      </c>
      <c r="H489" s="44">
        <f t="shared" si="100"/>
        <v>21.78</v>
      </c>
      <c r="I489" s="44">
        <f t="shared" si="100"/>
        <v>85.61</v>
      </c>
      <c r="J489" s="44">
        <f t="shared" si="100"/>
        <v>657.67</v>
      </c>
      <c r="K489" s="44"/>
      <c r="L489" s="44">
        <f t="shared" ref="L489" si="101">L475+L488</f>
        <v>83.419999999999987</v>
      </c>
    </row>
    <row r="490" spans="1:12" ht="13.5" thickBot="1">
      <c r="A490" s="48"/>
      <c r="B490" s="49"/>
      <c r="C490" s="55" t="s">
        <v>38</v>
      </c>
      <c r="D490" s="55"/>
      <c r="E490" s="55"/>
      <c r="F490" s="50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578.04999999999995</v>
      </c>
      <c r="G490" s="5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24.630500000000001</v>
      </c>
      <c r="H490" s="50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19.212</v>
      </c>
      <c r="I490" s="50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81.460000000000008</v>
      </c>
      <c r="J490" s="50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594.30650000000003</v>
      </c>
      <c r="K490" s="50" t="s">
        <v>39</v>
      </c>
      <c r="L490" s="50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78.248030249999985</v>
      </c>
    </row>
  </sheetData>
  <mergeCells count="24">
    <mergeCell ref="C221:D221"/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490:E490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2024-09-03T00:39:39Z</dcterms:modified>
</cp:coreProperties>
</file>